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. 통계\5. 인구동향\인구현황 홈페이지 공개\2026년\"/>
    </mc:Choice>
  </mc:AlternateContent>
  <x:bookViews>
    <x:workbookView xWindow="0" yWindow="0" windowWidth="28545" windowHeight="11490"/>
  </x:bookViews>
  <x:sheets>
    <x:sheet name="인구현황" sheetId="1" r:id="rId4"/>
    <x:sheet name="읍면별 세대 및 인구" sheetId="2" r:id="rId5"/>
    <x:sheet name="연령별(5세)현황" sheetId="3" r:id="rId6"/>
    <x:sheet name="인구동태 현황" sheetId="4" r:id="rId7"/>
  </x:sheets>
  <x:definedNames>
    <x:definedName name="_xlnm.Print_Area" localSheetId="0">인구현황!$B:$H</x:definedName>
    <x:definedName name="_xlnm.Print_Area" localSheetId="1">'읍면별 세대 및 인구'!$B:$G</x:definedName>
    <x:definedName name="_xlnm.Print_Area" localSheetId="2">'연령별(5세)현황'!$B:$M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<x:sst xmlns:r="http://schemas.openxmlformats.org/officeDocument/2006/relationships" xmlns:c="http://schemas.openxmlformats.org/drawingml/2006/chart" xmlns:x="http://schemas.openxmlformats.org/spreadsheetml/2006/main" count="222" uniqueCount="80">
  <x:si>
    <x:r>
      <x:t xml:space="preserve">연령별(5세) 인구 현황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16"/>
            <x:color rgb="ff000000"/>
            <x:b val="1"/>
          </x:rPr>
        </mc:Fallback>
      </mc:AlternateContent>
      <x:t xml:space="preserve"> (외국인 포함) </x:t>
    </x:r>
  </x:si>
  <x:si>
    <x:r>
      <x:t>읍면별 세대 및 인구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16"/>
            <x:color rgb="ff000000"/>
            <x:b val="1"/>
          </x:rPr>
        </mc:Fallback>
      </mc:AlternateContent>
      <x:t xml:space="preserve">  (외국인 미포함)</x:t>
    </x:r>
  </x:si>
  <x:si>
    <x:t>주 1) 인구소멸위험지수(외국인 제외)
      - 0.2 ~ 0.5 : 소멸 위험 진입
      - 0.2  미만 : 소멸 고위험</x:t>
  </x:si>
  <x:si>
    <x:t>□ 연초 대비</x:t>
  </x:si>
  <x:si>
    <x:t>합  계</x:t>
  </x:si>
  <x:si>
    <x:t>출    생</x:t>
  </x:si>
  <x:si>
    <x:t>65세이상</x:t>
  </x:si>
  <x:si>
    <x:t>□ 전월 대비</x:t>
  </x:si>
  <x:si>
    <x:t>50~54세</x:t>
  </x:si>
  <x:si>
    <x:t>20~24세</x:t>
  </x:si>
  <x:si>
    <x:t>80~84세</x:t>
  </x:si>
  <x:si>
    <x:t>구  분</x:t>
  </x:si>
  <x:si>
    <x:t>90~94세</x:t>
  </x:si>
  <x:si>
    <x:t>55~59세</x:t>
  </x:si>
  <x:si>
    <x:t>75~79세</x:t>
  </x:si>
  <x:si>
    <x:t>95~99세</x:t>
  </x:si>
  <x:si>
    <x:t>25~29세</x:t>
  </x:si>
  <x:si>
    <x:t>5~9세</x:t>
  </x:si>
  <x:si>
    <x:t>10~14세</x:t>
  </x:si>
  <x:si>
    <x:t>15~19세</x:t>
  </x:si>
  <x:si>
    <x:t>60~64세</x:t>
  </x:si>
  <x:si>
    <x:t>35~39세</x:t>
  </x:si>
  <x:si>
    <x:t>사    망</x:t>
  </x:si>
  <x:si>
    <x:t>40~44세</x:t>
  </x:si>
  <x:si>
    <x:t>45~49세</x:t>
  </x:si>
  <x:si>
    <x:t>30~34세</x:t>
  </x:si>
  <x:si>
    <x:t>0~4세</x:t>
  </x:si>
  <x:si>
    <x:t>내 국 인</x:t>
  </x:si>
  <x:si>
    <x:t>인    구</x:t>
  </x:si>
  <x:si>
    <x:t>65~69세</x:t>
  </x:si>
  <x:si>
    <x:t>100세 이상</x:t>
  </x:si>
  <x:si>
    <x:t>70~74세</x:t>
  </x:si>
  <x:si>
    <x:t>총인구수</x:t>
  </x:si>
  <x:si>
    <x:t>증  감</x:t>
  </x:si>
  <x:si>
    <x:t>남  면</x:t>
  </x:si>
  <x:si>
    <x:t>남   면</x:t>
  </x:si>
  <x:si>
    <x:t>85~89세</x:t>
  </x:si>
  <x:si>
    <x:t>2026년 8월</x:t>
  </x:si>
  <x:si>
    <x:t>(단위 : 명)</x:t>
  </x:si>
  <x:si>
    <x:t>(단위: 세대, 명)</x:t>
  </x:si>
  <x:si>
    <x:t>20~39세 여성</x:t>
  </x:si>
  <x:si>
    <x:t>2025년 12월</x:t>
  </x:si>
  <x:si>
    <x:t>□ 전년 동월 대비</x:t>
  </x:si>
  <x:si>
    <x:t>2023년 1월</x:t>
  </x:si>
  <x:si>
    <x:t>2024년 1월</x:t>
  </x:si>
  <x:si>
    <x:r>
      <x:t xml:space="preserve">인구 현황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16"/>
            <x:color rgb="ff000000"/>
            <x:b val="1"/>
          </x:rPr>
        </mc:Fallback>
      </mc:AlternateContent>
      <x:t xml:space="preserve"> (등록외국인 포함)</x:t>
    </x:r>
  </x:si>
  <x:si>
    <x:r>
      <x:t xml:space="preserve"> 소멸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000000"/>
            <x:b val="1"/>
            <x:vertAlign val="superscript"/>
            <hs:superscript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000000"/>
            <x:b val="1"/>
            <x:vertAlign val="superscript"/>
          </x:rPr>
        </mc:Fallback>
      </mc:AlternateContent>
      <x:t>1)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4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4"/>
            <x:color rgb="ff000000"/>
            <x:b val="1"/>
          </x:rPr>
        </mc:Fallback>
      </mc:AlternateContent>
      <x:t xml:space="preserve">
위험
지수</x:t>
    </x:r>
  </x:si>
  <x:si>
    <x:t>2020년 2월 인구동태(출생·사망·혼인·이혼) 현황</x:t>
  </x:si>
  <x:si>
    <x:t>인구</x:t>
  </x:si>
  <x:si>
    <x:t>서삼면</x:t>
  </x:si>
  <x:si>
    <x:t>합계</x:t>
  </x:si>
  <x:si>
    <x:t>삼서면</x:t>
  </x:si>
  <x:si>
    <x:t>내국인</x:t>
  </x:si>
  <x:si>
    <x:t>구 분</x:t>
  </x:si>
  <x:si>
    <x:t>동화면</x:t>
  </x:si>
  <x:si>
    <x:t>황룡면</x:t>
  </x:si>
  <x:si>
    <x:t>세대</x:t>
  </x:si>
  <x:si>
    <x:t>혼인</x:t>
  </x:si>
  <x:si>
    <x:t>차이</x:t>
  </x:si>
  <x:si>
    <x:t>삼계면</x:t>
  </x:si>
  <x:si>
    <x:t>이혼</x:t>
  </x:si>
  <x:si>
    <x:t>합 계</x:t>
  </x:si>
  <x:si>
    <x:t>북일면</x:t>
  </x:si>
  <x:si>
    <x:t>계</x:t>
  </x:si>
  <x:si>
    <x:t>진원면</x:t>
  </x:si>
  <x:si>
    <x:t>장성읍</x:t>
  </x:si>
  <x:si>
    <x:t>세 대</x:t>
  </x:si>
  <x:si>
    <x:t>북하면</x:t>
  </x:si>
  <x:si>
    <x:t>인 구</x:t>
  </x:si>
  <x:si>
    <x:t>외국인</x:t>
  </x:si>
  <x:si>
    <x:t>여</x:t>
  </x:si>
  <x:si>
    <x:t>남</x:t>
  </x:si>
  <x:si>
    <x:t>북이면</x:t>
  </x:si>
  <x:si>
    <x:t>구분</x:t>
  </x:si>
  <x:si>
    <x:t>(단위 : 세대, 명)</x:t>
  </x:si>
  <x:si>
    <x:t>□ 2025년 12월 대비</x:t>
  </x:si>
  <x:si>
    <x:t>2026년 9월</x:t>
  </x:si>
  <x:si>
    <x:t>2025년 9월</x:t>
  </x:si>
  <x:si>
    <x:t>2026년 9월 인구동태(출생·사망·혼인·이혼) 현황</x:t>
  </x:si>
  <x:si>
    <x:t>2026년 9월말 기준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</x:si>
</x:sst>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-;\△#,##0_-"/>
    <x:numFmt numFmtId="165" formatCode="###,###"/>
    <x:numFmt numFmtId="166" formatCode="* #,##0_-;\△* #,##0_-;* &quot;-&quot;_-;_-@_-"/>
    <x:numFmt numFmtId="167" formatCode="#,##0_ "/>
  </x:numFmts>
  <x:fonts count="2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Arial"/>
      <x:sz val="10"/>
      <x:color rgb="ff000000"/>
    </x:font>
    <x:font>
      <x:name val="굴림체"/>
      <x:sz val="11"/>
      <x:color rgb="ff000000"/>
      <x:b val="1"/>
    </x:font>
    <x:font>
      <x:name val="굴림체"/>
      <x:sz val="11"/>
      <x:color rgb="ffff0000"/>
      <x:b val="1"/>
    </x:font>
    <x:font>
      <x:name val="굴림체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x:vertAlign val="superscript"/>
          <hs:superscript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  <x:vertAlign val="superscript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9d9d9"/>
        <x:bgColor indexed="64"/>
      </x:patternFill>
    </x:fill>
  </x:fills>
  <x:borders count="3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double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double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double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medium">
        <x:color auto="1"/>
      </x:right>
      <x:top>
        <x:color auto="1"/>
      </x:top>
      <x:bottom style="thin">
        <x:color rgb="ff000000"/>
      </x:bottom>
    </x:border>
    <x:border>
      <x:left>
        <x:color auto="1"/>
      </x:left>
      <x:right style="medium">
        <x:color auto="1"/>
      </x:right>
      <x:top style="thin">
        <x:color rgb="ff000000"/>
      </x:top>
      <x:bottom>
        <x:color auto="1"/>
      </x:bottom>
    </x:border>
    <x:border>
      <x:left>
        <x:color auto="1"/>
      </x:left>
      <x:right style="medium">
        <x:color auto="1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medium">
        <x:color auto="1"/>
      </x:bottom>
    </x:border>
    <x:border>
      <x:left>
        <x:color auto="1"/>
      </x:left>
      <x:right style="thin">
        <x:color rgb="ff000000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thin">
        <x:color rgb="ff000000"/>
      </x:top>
      <x:bottom style="medium">
        <x:color auto="1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</x:borders>
  <x:cellStyleXfs count="9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bottom"/>
    </x:xf>
    <x:xf numFmtId="41" fontId="6" fillId="0" borderId="0">
      <x:alignment horizontal="general" vertical="bottom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41" fontId="6" fillId="0" borderId="0">
      <x:alignment horizontal="general" vertical="bottom"/>
    </x:xf>
    <x:xf numFmtId="0" fontId="0" fillId="0" borderId="0">
      <x:alignment horizontal="general" vertical="center"/>
    </x:xf>
    <x:xf numFmtId="0" fontId="7" fillId="0" borderId="0">
      <x:alignment horizontal="general" vertical="center"/>
    </x:xf>
  </x:cellStyleXfs>
  <x:cellXfs count="153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2" applyNumberFormat="1">
      <x:alignment horizontal="general" vertical="bottom"/>
    </x:xf>
    <x:xf numFmtId="0" fontId="6" fillId="0" borderId="0" xfId="2" applyNumberFormat="1" applyAlignment="1">
      <x:alignment horizontal="general" vertical="center"/>
    </x:xf>
    <x:xf numFmtId="0" fontId="8" fillId="0" borderId="0" xfId="2" applyNumberFormat="1" applyFont="1" applyAlignment="1">
      <x:alignment horizontal="general" vertical="center"/>
    </x:xf>
    <x:xf numFmtId="0" fontId="9" fillId="0" borderId="0" xfId="2" applyNumberFormat="1" applyFont="1" applyAlignment="1">
      <x:alignment horizontal="general" vertical="center"/>
    </x:xf>
    <x:xf numFmtId="0" fontId="10" fillId="0" borderId="0" xfId="2" applyNumberFormat="1" applyFont="1" applyAlignment="1">
      <x:alignment horizontal="general" vertical="center"/>
    </x:xf>
    <x:xf numFmtId="0" fontId="10" fillId="0" borderId="0" xfId="2" applyNumberFormat="1" applyFont="1">
      <x:alignment horizontal="general" vertical="bottom"/>
    </x:xf>
    <x:xf numFmtId="0" fontId="10" fillId="0" borderId="0" xfId="2" applyNumberFormat="1" applyFont="1" applyBorder="1">
      <x:alignment horizontal="general" vertical="bottom"/>
    </x:xf>
    <x:xf numFmtId="0" fontId="6" fillId="0" borderId="0" xfId="2" applyNumberFormat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0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2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2" xfId="3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3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3" xfId="3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4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4" xfId="3" applyNumberFormat="1" applyFont="1" applyFill="1" applyBorder="1" applyAlignment="1">
          <x:alignment horizontal="right" vertical="center"/>
        </x:xf>
      </mc:Fallback>
    </mc:AlternateContent>
    <x:xf numFmtId="41" fontId="6" fillId="0" borderId="0" xfId="1" applyNumberFormat="1" applyFont="1" applyAlignment="1">
      <x:alignment horizontal="general" vertical="bottom"/>
    </x:xf>
    <x:xf numFmtId="0" fontId="6" fillId="0" borderId="0" xfId="2" applyNumberFormat="1" applyFill="1" applyAlignment="1">
      <x:alignment horizontal="general" vertical="center"/>
    </x:xf>
    <x:xf numFmtId="0" fontId="13" fillId="0" borderId="0" xfId="2" applyNumberFormat="1" applyFont="1" applyFill="1" applyBorder="1" applyAlignment="1">
      <x:alignment horizontal="left" vertical="center"/>
    </x:xf>
    <x:xf numFmtId="0" fontId="10" fillId="0" borderId="0" xfId="2" applyNumberFormat="1" applyFont="1" applyFill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2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2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/>
        </x:xf>
      </mc:Fallback>
    </mc:AlternateContent>
    <x:xf numFmtId="0" fontId="10" fillId="0" borderId="0" xfId="2" applyNumberFormat="1" applyFont="1" applyFill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4" fillId="2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5" xfId="2" applyNumberFormat="1" applyFont="1" applyFill="1" applyBorder="1" applyAlignment="1">
          <x:alignment horizontal="center" vertical="center"/>
        </x:xf>
      </mc:Fallback>
    </mc:AlternateContent>
    <x:xf numFmtId="43" fontId="8" fillId="0" borderId="5" xfId="2" applyNumberFormat="1" applyFont="1" applyFill="1" applyBorder="1" applyAlignment="1">
      <x:alignment horizontal="general" vertical="center"/>
    </x:xf>
    <x:xf numFmtId="0" fontId="10" fillId="0" borderId="0" xfId="2" applyNumberFormat="1" applyFont="1" applyFill="1" applyBorder="1">
      <x:alignment horizontal="general" vertical="bottom"/>
    </x:xf>
    <x:xf numFmtId="0" fontId="10" fillId="0" borderId="0" xfId="2" applyNumberFormat="1" applyFont="1" applyFill="1" applyBorder="1" applyAlignment="1">
      <x:alignment horizontal="general" vertical="center"/>
    </x:xf>
    <x:xf numFmtId="0" fontId="6" fillId="0" borderId="0" xfId="2" applyNumberFormat="1" applyFont="1" applyFill="1" applyBorder="1" applyAlignment="1">
      <x:alignment horizontal="general" vertical="bottom"/>
    </x:xf>
    <x:xf numFmtId="0" fontId="6" fillId="0" borderId="0" xfId="2" applyNumberFormat="1">
      <x:alignment horizontal="general" vertical="bottom"/>
    </x:xf>
    <x:xf numFmtId="0" fontId="13" fillId="0" borderId="0" xfId="2" applyNumberFormat="1" applyFont="1" applyBorder="1" applyAlignment="1">
      <x:alignment horizontal="left" vertical="center"/>
    </x:xf>
    <x:xf numFmtId="0" fontId="6" fillId="0" borderId="0" xfId="2" applyNumberFormat="1">
      <x:alignment horizontal="general" vertical="bottom"/>
    </x:xf>
    <x:xf numFmtId="0" fontId="6" fillId="0" borderId="0" xfId="2" applyNumberFormat="1" applyFont="1">
      <x:alignment horizontal="general" vertical="bottom"/>
    </x:xf>
    <x:xf numFmtId="0" fontId="6" fillId="0" borderId="0" xfId="2" applyNumberFormat="1" applyFill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5" fillId="0" borderId="0" xfId="2" applyNumberFormat="1" applyFont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" applyNumberFormat="1" applyFont="1" applyAlignment="1">
          <x:alignment horizontal="right" vertical="center" shrinkToFit="1"/>
        </x:xf>
      </mc:Fallback>
    </mc:AlternateContent>
    <x:xf numFmtId="41" fontId="6" fillId="0" borderId="0" xfId="2" applyNumberFormat="1">
      <x:alignment horizontal="general" vertical="bottom"/>
    </x:xf>
    <x:xf numFmtId="41" fontId="6" fillId="0" borderId="0" xfId="6" applyNumberFormat="1" applyFont="1" applyFill="1" applyBorder="1" applyAlignment="1">
      <x:alignment horizontal="general" vertical="center"/>
    </x:xf>
    <x:xf numFmtId="3" fontId="6" fillId="0" borderId="0" xfId="2" applyNumberFormat="1">
      <x:alignment horizontal="general" vertical="bottom"/>
    </x:xf>
    <x:xf numFmtId="0" fontId="0" fillId="0" borderId="0" xfId="4" applyNumberFormat="1" applyFont="1" applyFill="1">
      <x:alignment horizontal="general" vertical="center"/>
    </x:xf>
    <x:xf numFmtId="0" fontId="13" fillId="0" borderId="6" xfId="2" applyNumberFormat="1" applyFont="1" applyBorder="1" applyAlignment="1">
      <x:alignment horizontal="general" vertical="center"/>
    </x:xf>
    <x:xf numFmtId="0" fontId="16" fillId="0" borderId="6" xfId="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3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8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8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2" applyNumberFormat="1" applyFont="1" applyAlignment="1" hs:applyExtension="1">
          <x:alignment horizontal="right" vertical="bottom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" applyNumberFormat="1" applyFont="1" applyAlignment="1">
          <x:alignment horizontal="right" vertical="bottom" indent="1"/>
        </x:xf>
      </mc:Fallback>
    </mc:AlternateContent>
    <x:xf numFmtId="0" fontId="19" fillId="0" borderId="0" xfId="2" applyNumberFormat="1" applyFont="1" applyBorder="1" applyAlignment="1">
      <x:alignment horizontal="left" vertical="center"/>
    </x:xf>
    <x:xf numFmtId="0" fontId="16" fillId="0" borderId="0" xfId="2" applyNumberFormat="1" applyFont="1" applyAlignment="1">
      <x:alignment horizontal="general" vertical="center"/>
    </x:xf>
    <x:xf numFmtId="0" fontId="20" fillId="0" borderId="0" xfId="2" applyNumberFormat="1" applyFont="1" applyAlignment="1">
      <x:alignment horizontal="general" vertical="center"/>
    </x:xf>
    <x:xf numFmtId="0" fontId="21" fillId="0" borderId="0" xfId="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" applyNumberFormat="1" applyFont="1" applyBorder="1" applyAlignment="1">
          <x:alignment horizontal="right" vertical="center"/>
        </x:xf>
      </mc:Fallback>
    </mc:AlternateContent>
    <x:xf numFmtId="0" fontId="16" fillId="0" borderId="0" xfId="2" applyNumberFormat="1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6" fillId="0" borderId="0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1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1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12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12" xfId="3" applyNumberFormat="1" applyFont="1" applyFill="1" applyBorder="1" applyAlignment="1">
          <x:alignment horizontal="right" vertical="center"/>
        </x:xf>
      </mc:Fallback>
    </mc:AlternateContent>
    <x:xf numFmtId="41" fontId="6" fillId="0" borderId="0" xfId="1" applyNumberFormat="1" applyFont="1" applyAlignment="1">
      <x:alignment horizontal="general" vertical="bottom"/>
    </x:xf>
    <x:xf numFmtId="0" fontId="0" fillId="0" borderId="0" xfId="0" applyNumberFormat="1">
      <x:alignment horizontal="general" vertical="center"/>
    </x:xf>
    <x:xf numFmtId="0" fontId="6" fillId="0" borderId="0" xfId="2" applyNumberFormat="1">
      <x:alignment horizontal="general" vertical="bottom"/>
    </x:xf>
    <x:xf numFmtId="0" fontId="0" fillId="0" borderId="0" xfId="0" applyNumberFormat="1">
      <x:alignment horizontal="general" vertical="center"/>
    </x:xf>
    <x:xf numFmtId="0" fontId="6" fillId="0" borderId="0" xfId="2" applyNumberFormat="1">
      <x:alignment horizontal="general" vertical="bottom"/>
    </x:xf>
    <x:xf numFmtId="0" fontId="6" fillId="0" borderId="0" xfId="2" applyNumberFormat="1">
      <x:alignment horizontal="general" vertical="bottom"/>
    </x:xf>
    <x:xf numFmtId="0" fontId="6" fillId="0" borderId="0" xfId="2" applyNumberFormat="1" applyFont="1">
      <x:alignment horizontal="general" vertical="bottom"/>
    </x:xf>
    <x:xf numFmtId="41" fontId="6" fillId="0" borderId="0" xfId="1" applyNumberFormat="1" applyFont="1" applyAlignment="1">
      <x:alignment horizontal="general" vertical="bottom"/>
    </x:xf>
    <x:xf numFmtId="43" fontId="10" fillId="0" borderId="5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3" borderId="13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13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14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14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15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15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0" borderId="16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0" borderId="16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0" borderId="10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0" borderId="10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0" borderId="1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0" borderId="1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6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6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0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0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1" xfId="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1" xfId="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2" xfId="3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2" xfId="3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4" xfId="3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4" xfId="3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2" borderId="3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2" borderId="3" xfId="1" applyNumberFormat="1" applyFont="1" applyFill="1" applyBorder="1" applyAlignment="1">
          <x:alignment horizontal="right" vertical="center" shrinkToFit="1"/>
        </x:xf>
      </mc:Fallback>
    </mc:AlternateContent>
    <x:xf numFmtId="41" fontId="6" fillId="0" borderId="0" xfId="1" applyNumberFormat="1" applyFon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3" fillId="0" borderId="5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7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7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7" xfId="7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8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8" xfId="7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9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9" xfId="7" applyNumberFormat="1" applyFont="1" applyBorder="1" applyAlignment="1">
          <x:alignment horizontal="center" vertical="center"/>
        </x:xf>
      </mc:Fallback>
    </mc:AlternateContent>
    <x:xf numFmtId="0" fontId="6" fillId="0" borderId="0" xfId="2" applyNumberFormat="1">
      <x:alignment horizontal="general" vertical="bottom"/>
    </x:xf>
    <x:xf numFmtId="0" fontId="6" fillId="0" borderId="0" xfId="2" applyNumberFormat="1">
      <x:alignment horizontal="general" vertical="bottom"/>
    </x:xf>
    <x:xf numFmtId="0" fontId="6" fillId="0" borderId="0" xfId="2" applyNumberFormat="1" applyFont="1">
      <x:alignment horizontal="general" vertical="bottom"/>
    </x:xf>
    <x:xf numFmtId="0" fontId="6" fillId="0" borderId="0" xfId="2" applyNumberFormat="1" applyFill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2" fillId="0" borderId="0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" applyNumberFormat="1" applyFont="1" applyFill="1" applyBorder="1" applyAlignment="1" applyProtection="1">
          <x:alignment horizontal="center" vertical="center"/>
        </x:xf>
      </mc:Fallback>
    </mc:AlternateContent>
    <x:xf numFmtId="0" fontId="20" fillId="0" borderId="0" xfId="2" applyNumberFormat="1" applyFont="1">
      <x:alignment horizontal="general" vertical="bottom"/>
    </x:xf>
    <x:xf numFmtId="3" fontId="6" fillId="0" borderId="0" xfId="2" applyNumberFormat="1" applyFont="1" applyAlignment="1">
      <x:alignment horizontal="general" vertical="center"/>
    </x:xf>
    <x:xf numFmtId="0" fontId="6" fillId="0" borderId="0" xfId="4" applyNumberFormat="1" applyFont="1">
      <x:alignment horizontal="general" vertical="center"/>
    </x:xf>
    <x:xf numFmtId="3" fontId="0" fillId="0" borderId="0" xfId="7" applyNumberFormat="1">
      <x:alignment horizontal="general" vertical="center"/>
    </x:xf>
    <x:xf numFmtId="41" fontId="6" fillId="0" borderId="0" xfId="1" applyNumberFormat="1" applyFont="1" applyAlignment="1">
      <x:alignment horizontal="general" vertical="bottom"/>
    </x:xf>
    <x:xf numFmtId="3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15" fillId="0" borderId="20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0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1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1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0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0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1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1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bottom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x:xf numFmtId="3" fontId="0" fillId="0" borderId="0" xfId="0" applyNumberFormat="1" applyFont="1" applyFill="1" applyBorder="1" applyAlignment="1" applyProtection="1">
      <x:alignment horizontal="general" vertical="bottom"/>
    </x:xf>
    <x:xf numFmtId="0" fontId="16" fillId="0" borderId="0" xfId="2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3" fontId="15" fillId="0" borderId="22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2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3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3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4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4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2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2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5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5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6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6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5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5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5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5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28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28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29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29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8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8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9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9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4" fillId="0" borderId="20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4" fillId="0" borderId="20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0" xfId="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0" xfId="5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7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7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8" xfId="7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8" xfId="7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5" fillId="0" borderId="29" xfId="0" applyNumberFormat="1" applyFont="1" applyFill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167" fontId="15" fillId="0" borderId="29" xfId="0" applyNumberFormat="1" applyFont="1" applyFill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2" applyNumberFormat="1" applyFont="1" applyAlignment="1">
          <x:alignment horizontal="center" vertical="center"/>
        </x:xf>
      </mc:Fallback>
    </mc:AlternateContent>
    <x:xf numFmtId="0" fontId="13" fillId="0" borderId="0" xfId="2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0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3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3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4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4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 wrapText="1"/>
        </x:xf>
      </mc:Fallback>
    </mc:AlternateContent>
    <x:xf numFmtId="0" fontId="15" fillId="2" borderId="35" xfId="2" applyNumberFormat="1" applyFont="1" applyFill="1" applyBorder="1" applyAlignment="1">
      <x:alignment horizontal="left" vertical="center" wrapText="1"/>
    </x:xf>
    <x:xf numFmtId="0" fontId="15" fillId="2" borderId="0" xfId="2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2" applyNumberFormat="1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" applyNumberFormat="1" applyFon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2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3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3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3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3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8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8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6" xfId="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6" xfId="5" applyNumberFormat="1" applyFont="1" applyFill="1" applyBorder="1" applyAlignment="1">
          <x:alignment horizontal="center" vertical="center"/>
        </x:xf>
      </mc:Fallback>
    </mc:AlternateContent>
  </x:cellXfs>
  <x:cellStyles count="9">
    <x:cellStyle name="표준" xfId="0" builtinId="0"/>
    <x:cellStyle name="쉼표 [0]" xfId="1" builtinId="6"/>
    <x:cellStyle name="표준 11" xfId="2"/>
    <x:cellStyle name="쉼표 [0] 3" xfId="3"/>
    <x:cellStyle name="표준_연령별(5세)현황" xfId="4"/>
    <x:cellStyle name="표준_인구동태 현황" xfId="5"/>
    <x:cellStyle name="쉼표 [0] 2" xfId="6"/>
    <x:cellStyle name="표준 12" xfId="7"/>
    <x:cellStyle name="표준 14" xf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M32"/>
  <x:sheetViews>
    <x:sheetView tabSelected="1" topLeftCell="A1" zoomScaleNormal="100" zoomScaleSheetLayoutView="75" workbookViewId="0">
      <x:selection activeCell="B1" activeCellId="0" sqref="B1:H1"/>
    </x:sheetView>
  </x:sheetViews>
  <x:sheetFormatPr defaultColWidth="9.00390625" defaultRowHeight="16.399999999999999"/>
  <x:cols>
    <x:col min="1" max="1" width="3.125" style="2" customWidth="1"/>
    <x:col min="2" max="2" width="14.875" style="2" customWidth="1"/>
    <x:col min="3" max="8" width="10.125" style="2" customWidth="1"/>
    <x:col min="9" max="10" width="10" style="2" bestFit="1" customWidth="1"/>
    <x:col min="12" max="13" width="10" style="2" bestFit="1" customWidth="1"/>
  </x:cols>
  <x:sheetData>
    <x:row r="1" spans="2:10" ht="58.5" customHeight="1">
      <x:c r="B1" s="131" t="s">
        <x:v>45</x:v>
      </x:c>
      <x:c r="C1" s="131"/>
      <x:c r="D1" s="131"/>
      <x:c r="E1" s="131"/>
      <x:c r="F1" s="131"/>
      <x:c r="G1" s="131"/>
      <x:c r="H1" s="131"/>
      <x:c r="I1" s="4"/>
      <x:c r="J1" s="4"/>
    </x:row>
    <x:row r="2" spans="2:10" ht="24" customHeight="1">
      <x:c r="B2" s="132" t="s">
        <x:v>79</x:v>
      </x:c>
      <x:c r="C2" s="132"/>
      <x:c r="D2" s="5"/>
      <x:c r="E2" s="6"/>
      <x:c r="F2" s="6"/>
      <x:c r="G2" s="133"/>
      <x:c r="H2" s="133"/>
      <x:c r="I2" s="7"/>
      <x:c r="J2" s="7"/>
    </x:row>
    <x:row r="3" spans="2:10" ht="31.5" customHeight="1">
      <x:c r="B3" s="45" t="s">
        <x:v>7</x:v>
      </x:c>
      <x:c r="C3" s="46"/>
      <x:c r="D3" s="47"/>
      <x:c r="E3" s="48"/>
      <x:c r="F3" s="48"/>
      <x:c r="G3" s="46"/>
      <x:c r="H3" s="51" t="s">
        <x:v>39</x:v>
      </x:c>
      <x:c r="I3" s="7"/>
      <x:c r="J3" s="7"/>
    </x:row>
    <x:row r="4" spans="2:10" ht="31.5" customHeight="1">
      <x:c r="B4" s="134" t="s">
        <x:v>11</x:v>
      </x:c>
      <x:c r="C4" s="136" t="s">
        <x:v>76</x:v>
      </x:c>
      <x:c r="D4" s="136"/>
      <x:c r="E4" s="136" t="s">
        <x:v>37</x:v>
      </x:c>
      <x:c r="F4" s="136"/>
      <x:c r="G4" s="136" t="s">
        <x:v>33</x:v>
      </x:c>
      <x:c r="H4" s="137"/>
      <x:c r="I4" s="8"/>
      <x:c r="J4" s="8"/>
    </x:row>
    <x:row r="5" spans="2:10" ht="31.5" customHeight="1">
      <x:c r="B5" s="135"/>
      <x:c r="C5" s="41" t="s">
        <x:v>66</x:v>
      </x:c>
      <x:c r="D5" s="41" t="s">
        <x:v>68</x:v>
      </x:c>
      <x:c r="E5" s="41" t="s">
        <x:v>66</x:v>
      </x:c>
      <x:c r="F5" s="41" t="s">
        <x:v>68</x:v>
      </x:c>
      <x:c r="G5" s="41" t="s">
        <x:v>66</x:v>
      </x:c>
      <x:c r="H5" s="42" t="s">
        <x:v>68</x:v>
      </x:c>
      <x:c r="I5" s="8"/>
      <x:c r="J5" s="9"/>
    </x:row>
    <x:row r="6" spans="2:10" ht="51" customHeight="1">
      <x:c r="B6" s="12" t="s">
        <x:v>4</x:v>
      </x:c>
      <x:c r="C6" s="13">
        <x:v>23654</x:v>
      </x:c>
      <x:c r="D6" s="13">
        <x:v>44748</x:v>
      </x:c>
      <x:c r="E6" s="13">
        <x:v>23608</x:v>
      </x:c>
      <x:c r="F6" s="13">
        <x:v>44692</x:v>
      </x:c>
      <x:c r="G6" s="13">
        <x:f>C6-E6</x:f>
        <x:v>46</x:v>
      </x:c>
      <x:c r="H6" s="54">
        <x:f>D6-F6</x:f>
        <x:v>56</x:v>
      </x:c>
      <x:c r="I6" s="8"/>
      <x:c r="J6" s="9"/>
    </x:row>
    <x:row r="7" spans="2:10" ht="7.5" hidden="1" customHeight="1">
      <x:c r="B7" s="50"/>
      <x:c r="C7" s="50"/>
      <x:c r="D7" s="50"/>
      <x:c r="E7" s="50"/>
      <x:c r="F7" s="50"/>
      <x:c r="G7" s="50"/>
      <x:c r="H7" s="50"/>
      <x:c r="I7" s="3"/>
      <x:c r="J7" s="10"/>
    </x:row>
    <x:row r="8" spans="2:10" ht="31.5" hidden="1" customHeight="1">
      <x:c r="B8" s="45" t="s">
        <x:v>3</x:v>
      </x:c>
      <x:c r="C8" s="50"/>
      <x:c r="D8" s="50"/>
      <x:c r="E8" s="50"/>
      <x:c r="F8" s="50"/>
      <x:c r="G8" s="50"/>
      <x:c r="H8" s="49" t="s">
        <x:v>39</x:v>
      </x:c>
      <x:c r="I8" s="3"/>
      <x:c r="J8" s="11"/>
    </x:row>
    <x:row r="9" spans="2:10" ht="31.5" hidden="1" customHeight="1">
      <x:c r="B9" s="134" t="s">
        <x:v>11</x:v>
      </x:c>
      <x:c r="C9" s="136" t="s">
        <x:v>44</x:v>
      </x:c>
      <x:c r="D9" s="136"/>
      <x:c r="E9" s="136" t="s">
        <x:v>43</x:v>
      </x:c>
      <x:c r="F9" s="136"/>
      <x:c r="G9" s="136" t="s">
        <x:v>33</x:v>
      </x:c>
      <x:c r="H9" s="137"/>
      <x:c r="I9" s="3"/>
      <x:c r="J9" s="10"/>
    </x:row>
    <x:row r="10" spans="2:10" ht="31.5" hidden="1" customHeight="1">
      <x:c r="B10" s="135"/>
      <x:c r="C10" s="41" t="s">
        <x:v>66</x:v>
      </x:c>
      <x:c r="D10" s="41" t="s">
        <x:v>68</x:v>
      </x:c>
      <x:c r="E10" s="41" t="s">
        <x:v>66</x:v>
      </x:c>
      <x:c r="F10" s="41" t="s">
        <x:v>68</x:v>
      </x:c>
      <x:c r="G10" s="41" t="s">
        <x:v>66</x:v>
      </x:c>
      <x:c r="H10" s="42" t="s">
        <x:v>68</x:v>
      </x:c>
      <x:c r="I10" s="3"/>
      <x:c r="J10" s="10"/>
    </x:row>
    <x:row r="11" spans="2:10" ht="51" hidden="1" customHeight="1">
      <x:c r="B11" s="12" t="s">
        <x:v>4</x:v>
      </x:c>
      <x:c r="C11" s="13">
        <x:v>23370</x:v>
      </x:c>
      <x:c r="D11" s="13">
        <x:v>43617</x:v>
      </x:c>
      <x:c r="E11" s="13">
        <x:v>23353</x:v>
      </x:c>
      <x:c r="F11" s="13">
        <x:v>44081</x:v>
      </x:c>
      <x:c r="G11" s="14">
        <x:v>47</x:v>
      </x:c>
      <x:c r="H11" s="15">
        <x:v>-403</x:v>
      </x:c>
      <x:c r="I11" s="3"/>
      <x:c r="J11" s="10"/>
    </x:row>
    <x:row r="12" spans="1:8" s="56" customFormat="1" ht="31.5" customHeight="1">
      <x:c r="A12" s="58"/>
      <x:c r="B12" s="45" t="s">
        <x:v>42</x:v>
      </x:c>
      <x:c r="C12" s="50"/>
      <x:c r="D12" s="50"/>
      <x:c r="E12" s="50"/>
      <x:c r="F12" s="50"/>
      <x:c r="G12" s="50"/>
      <x:c r="H12" s="51" t="s">
        <x:v>39</x:v>
      </x:c>
    </x:row>
    <x:row r="13" spans="1:8" s="56" customFormat="1" ht="31.5" customHeight="1">
      <x:c r="A13" s="58"/>
      <x:c r="B13" s="134" t="s">
        <x:v>11</x:v>
      </x:c>
      <x:c r="C13" s="136" t="str">
        <x:f>C4</x:f>
        <x:v>2026년 9월</x:v>
      </x:c>
      <x:c r="D13" s="136"/>
      <x:c r="E13" s="136" t="s">
        <x:v>77</x:v>
      </x:c>
      <x:c r="F13" s="136"/>
      <x:c r="G13" s="136" t="s">
        <x:v>33</x:v>
      </x:c>
      <x:c r="H13" s="137"/>
    </x:row>
    <x:row r="14" spans="1:8" s="56" customFormat="1" ht="31.5" customHeight="1">
      <x:c r="A14" s="58"/>
      <x:c r="B14" s="135"/>
      <x:c r="C14" s="41" t="s">
        <x:v>66</x:v>
      </x:c>
      <x:c r="D14" s="41" t="s">
        <x:v>68</x:v>
      </x:c>
      <x:c r="E14" s="41" t="s">
        <x:v>66</x:v>
      </x:c>
      <x:c r="F14" s="41" t="s">
        <x:v>68</x:v>
      </x:c>
      <x:c r="G14" s="41" t="s">
        <x:v>66</x:v>
      </x:c>
      <x:c r="H14" s="42" t="s">
        <x:v>68</x:v>
      </x:c>
    </x:row>
    <x:row r="15" spans="1:8" s="56" customFormat="1" ht="51" customHeight="1">
      <x:c r="A15" s="58"/>
      <x:c r="B15" s="73" t="s">
        <x:v>4</x:v>
      </x:c>
      <x:c r="C15" s="13">
        <x:f>C6</x:f>
        <x:v>23654</x:v>
      </x:c>
      <x:c r="D15" s="13">
        <x:f>D6</x:f>
        <x:v>44748</x:v>
      </x:c>
      <x:c r="E15" s="74">
        <x:v>23562</x:v>
      </x:c>
      <x:c r="F15" s="74">
        <x:v>44357</x:v>
      </x:c>
      <x:c r="G15" s="76">
        <x:f>C15-E15</x:f>
        <x:v>92</x:v>
      </x:c>
      <x:c r="H15" s="75">
        <x:f>D15-F15</x:f>
        <x:v>391</x:v>
      </x:c>
    </x:row>
    <x:row r="16" spans="2:8" s="1" customFormat="1" ht="31.5" customHeight="1">
      <x:c r="B16" s="45" t="s">
        <x:v>75</x:v>
      </x:c>
      <x:c r="C16" s="50"/>
      <x:c r="D16" s="50"/>
      <x:c r="E16" s="109"/>
      <x:c r="F16" s="109"/>
      <x:c r="G16" s="109"/>
      <x:c r="H16" s="51" t="s">
        <x:v>39</x:v>
      </x:c>
    </x:row>
    <x:row r="17" spans="2:8" s="1" customFormat="1" ht="31.5" customHeight="1">
      <x:c r="B17" s="134" t="s">
        <x:v>11</x:v>
      </x:c>
      <x:c r="C17" s="136" t="str">
        <x:f>C4</x:f>
        <x:v>2026년 9월</x:v>
      </x:c>
      <x:c r="D17" s="136"/>
      <x:c r="E17" s="136" t="s">
        <x:v>41</x:v>
      </x:c>
      <x:c r="F17" s="136"/>
      <x:c r="G17" s="136" t="s">
        <x:v>33</x:v>
      </x:c>
      <x:c r="H17" s="137"/>
    </x:row>
    <x:row r="18" spans="2:8" s="1" customFormat="1" ht="31.5" customHeight="1">
      <x:c r="B18" s="135"/>
      <x:c r="C18" s="41" t="s">
        <x:v>66</x:v>
      </x:c>
      <x:c r="D18" s="41" t="s">
        <x:v>68</x:v>
      </x:c>
      <x:c r="E18" s="41" t="s">
        <x:v>66</x:v>
      </x:c>
      <x:c r="F18" s="41" t="s">
        <x:v>68</x:v>
      </x:c>
      <x:c r="G18" s="41" t="s">
        <x:v>66</x:v>
      </x:c>
      <x:c r="H18" s="42" t="s">
        <x:v>68</x:v>
      </x:c>
    </x:row>
    <x:row r="19" spans="2:8" s="1" customFormat="1" ht="51" customHeight="1">
      <x:c r="B19" s="73" t="s">
        <x:v>4</x:v>
      </x:c>
      <x:c r="C19" s="13">
        <x:f>C6</x:f>
        <x:v>23654</x:v>
      </x:c>
      <x:c r="D19" s="13">
        <x:f>D6</x:f>
        <x:v>44748</x:v>
      </x:c>
      <x:c r="E19" s="74">
        <x:v>23534</x:v>
      </x:c>
      <x:c r="F19" s="74">
        <x:v>44369</x:v>
      </x:c>
      <x:c r="G19" s="76">
        <x:f>C19-E19</x:f>
        <x:v>120</x:v>
      </x:c>
      <x:c r="H19" s="75">
        <x:f>D19-F19</x:f>
        <x:v>379</x:v>
      </x:c>
    </x:row>
    <x:row r="20" spans="2:13" ht="16.5" hidden="1" customHeight="1">
      <x:c r="B20" s="57">
        <x:v>2025</x:v>
      </x:c>
      <x:c r="C20" s="57" t="s">
        <x:v>56</x:v>
      </x:c>
      <x:c r="D20" s="57" t="s">
        <x:v>48</x:v>
      </x:c>
      <x:c r="E20" s="60">
        <x:v>2024</x:v>
      </x:c>
      <x:c r="F20" s="60" t="s">
        <x:v>56</x:v>
      </x:c>
      <x:c r="G20" s="60" t="s">
        <x:v>48</x:v>
      </x:c>
      <x:c r="H20" s="60">
        <x:v>2023</x:v>
      </x:c>
      <x:c r="I20" s="60" t="s">
        <x:v>56</x:v>
      </x:c>
      <x:c r="J20" s="60" t="s">
        <x:v>48</x:v>
      </x:c>
      <x:c r="K20" s="61">
        <x:v>2022</x:v>
      </x:c>
      <x:c r="L20" s="61" t="s">
        <x:v>56</x:v>
      </x:c>
      <x:c r="M20" s="61" t="s">
        <x:v>48</x:v>
      </x:c>
    </x:row>
    <x:row r="21" spans="2:13" ht="16.5" hidden="1" customHeight="1">
      <x:c r="B21" s="55">
        <x:v>1</x:v>
      </x:c>
      <x:c r="C21" s="55">
        <x:v>23139</x:v>
      </x:c>
      <x:c r="D21" s="55">
        <x:v>43241</x:v>
      </x:c>
      <x:c r="E21" s="62">
        <x:v>1</x:v>
      </x:c>
      <x:c r="F21" s="62">
        <x:v>23370</x:v>
      </x:c>
      <x:c r="G21" s="62">
        <x:v>43617</x:v>
      </x:c>
      <x:c r="H21" s="62">
        <x:v>1</x:v>
      </x:c>
      <x:c r="I21" s="62">
        <x:v>23353</x:v>
      </x:c>
      <x:c r="J21" s="62">
        <x:v>44081</x:v>
      </x:c>
      <x:c r="K21" s="62">
        <x:v>1</x:v>
      </x:c>
      <x:c r="L21" s="62">
        <x:v>23178</x:v>
      </x:c>
      <x:c r="M21" s="62">
        <x:v>44257</x:v>
      </x:c>
    </x:row>
    <x:row r="22" spans="2:13" ht="16.5" hidden="1" customHeight="1">
      <x:c r="B22" s="55">
        <x:v>2</x:v>
      </x:c>
      <x:c r="C22" s="55">
        <x:v>23120</x:v>
      </x:c>
      <x:c r="D22" s="55">
        <x:v>43277</x:v>
      </x:c>
      <x:c r="E22" s="62">
        <x:v>2</x:v>
      </x:c>
      <x:c r="F22" s="62">
        <x:v>23400</x:v>
      </x:c>
      <x:c r="G22" s="62">
        <x:v>43645</x:v>
      </x:c>
      <x:c r="H22" s="62">
        <x:v>2</x:v>
      </x:c>
      <x:c r="I22" s="62">
        <x:v>23398</x:v>
      </x:c>
      <x:c r="J22" s="62">
        <x:v>44035</x:v>
      </x:c>
      <x:c r="K22" s="62">
        <x:v>2</x:v>
      </x:c>
      <x:c r="L22" s="62">
        <x:v>23244</x:v>
      </x:c>
      <x:c r="M22" s="62">
        <x:v>44276</x:v>
      </x:c>
    </x:row>
    <x:row r="23" spans="2:13" ht="16.5" hidden="1" customHeight="1">
      <x:c r="B23" s="55">
        <x:v>3</x:v>
      </x:c>
      <x:c r="C23" s="55">
        <x:v>23400</x:v>
      </x:c>
      <x:c r="D23" s="55">
        <x:v>43691</x:v>
      </x:c>
      <x:c r="E23" s="62">
        <x:v>3</x:v>
      </x:c>
      <x:c r="F23" s="62">
        <x:v>23408</x:v>
      </x:c>
      <x:c r="G23" s="62">
        <x:v>43594</x:v>
      </x:c>
      <x:c r="H23" s="62">
        <x:v>3</x:v>
      </x:c>
      <x:c r="I23" s="62">
        <x:v>23431</x:v>
      </x:c>
      <x:c r="J23" s="62">
        <x:v>44002</x:v>
      </x:c>
      <x:c r="K23" s="62">
        <x:v>3</x:v>
      </x:c>
      <x:c r="L23" s="62">
        <x:v>23216</x:v>
      </x:c>
      <x:c r="M23" s="62">
        <x:v>44156</x:v>
      </x:c>
    </x:row>
    <x:row r="24" spans="2:13" ht="16.5" hidden="1" customHeight="1">
      <x:c r="B24" s="55">
        <x:v>4</x:v>
      </x:c>
      <x:c r="C24" s="77">
        <x:v>23483</x:v>
      </x:c>
      <x:c r="D24" s="77">
        <x:v>43925</x:v>
      </x:c>
      <x:c r="E24" s="62">
        <x:v>4</x:v>
      </x:c>
      <x:c r="F24" s="62">
        <x:v>23403</x:v>
      </x:c>
      <x:c r="G24" s="62">
        <x:v>43584</x:v>
      </x:c>
      <x:c r="H24" s="62">
        <x:v>4</x:v>
      </x:c>
      <x:c r="I24" s="62">
        <x:v>23460</x:v>
      </x:c>
      <x:c r="J24" s="62">
        <x:v>44003</x:v>
      </x:c>
      <x:c r="K24" s="62">
        <x:v>4</x:v>
      </x:c>
      <x:c r="L24" s="62">
        <x:v>23251</x:v>
      </x:c>
      <x:c r="M24" s="62">
        <x:v>44156</x:v>
      </x:c>
    </x:row>
    <x:row r="25" spans="2:13" ht="16.5" hidden="1" customHeight="1">
      <x:c r="B25" s="55">
        <x:v>5</x:v>
      </x:c>
      <x:c r="C25" s="91">
        <x:v>23603</x:v>
      </x:c>
      <x:c r="D25" s="91">
        <x:v>44134</x:v>
      </x:c>
      <x:c r="E25" s="62">
        <x:v>5</x:v>
      </x:c>
      <x:c r="F25" s="62">
        <x:v>23367</x:v>
      </x:c>
      <x:c r="G25" s="62">
        <x:v>43457</x:v>
      </x:c>
      <x:c r="H25" s="62">
        <x:v>5</x:v>
      </x:c>
      <x:c r="I25" s="62">
        <x:v>23440</x:v>
      </x:c>
      <x:c r="J25" s="62">
        <x:v>43933</x:v>
      </x:c>
      <x:c r="K25" s="62">
        <x:v>5</x:v>
      </x:c>
      <x:c r="L25" s="62">
        <x:v>23239</x:v>
      </x:c>
      <x:c r="M25" s="62">
        <x:v>44116</x:v>
      </x:c>
    </x:row>
    <x:row r="26" spans="2:13" ht="16.5" hidden="1" customHeight="1">
      <x:c r="B26" s="55">
        <x:v>6</x:v>
      </x:c>
      <x:c r="C26" s="55">
        <x:v>23630</x:v>
      </x:c>
      <x:c r="D26" s="55">
        <x:v>44234</x:v>
      </x:c>
      <x:c r="E26" s="62">
        <x:v>6</x:v>
      </x:c>
      <x:c r="F26" s="62">
        <x:v>23369</x:v>
      </x:c>
      <x:c r="G26" s="62">
        <x:v>43458</x:v>
      </x:c>
      <x:c r="H26" s="62">
        <x:v>6</x:v>
      </x:c>
      <x:c r="I26" s="62">
        <x:v>23426</x:v>
      </x:c>
      <x:c r="J26" s="62">
        <x:v>43891</x:v>
      </x:c>
      <x:c r="K26" s="62">
        <x:v>6</x:v>
      </x:c>
      <x:c r="L26" s="62">
        <x:v>23256</x:v>
      </x:c>
      <x:c r="M26" s="62">
        <x:v>44106</x:v>
      </x:c>
    </x:row>
    <x:row r="27" spans="2:13" ht="16.5" hidden="1" customHeight="1">
      <x:c r="B27" s="55">
        <x:v>7</x:v>
      </x:c>
      <x:c r="C27" s="55">
        <x:v>23624</x:v>
      </x:c>
      <x:c r="D27" s="55">
        <x:v>44318</x:v>
      </x:c>
      <x:c r="E27" s="62">
        <x:v>7</x:v>
      </x:c>
      <x:c r="F27" s="62">
        <x:v>23361</x:v>
      </x:c>
      <x:c r="G27" s="62">
        <x:v>43489</x:v>
      </x:c>
      <x:c r="H27" s="62">
        <x:v>7</x:v>
      </x:c>
      <x:c r="I27" s="62">
        <x:v>23416</x:v>
      </x:c>
      <x:c r="J27" s="62">
        <x:v>43842</x:v>
      </x:c>
      <x:c r="K27" s="62">
        <x:v>7</x:v>
      </x:c>
      <x:c r="L27" s="62">
        <x:v>23286</x:v>
      </x:c>
      <x:c r="M27" s="62">
        <x:v>44183</x:v>
      </x:c>
    </x:row>
    <x:row r="28" spans="2:13" hidden="1">
      <x:c r="B28" s="16">
        <x:v>8</x:v>
      </x:c>
      <x:c r="C28" s="16">
        <x:v>23570</x:v>
      </x:c>
      <x:c r="D28" s="16">
        <x:v>44269</x:v>
      </x:c>
      <x:c r="E28" s="62">
        <x:v>8</x:v>
      </x:c>
      <x:c r="F28" s="62">
        <x:v>23304</x:v>
      </x:c>
      <x:c r="G28" s="62">
        <x:v>43414</x:v>
      </x:c>
      <x:c r="H28" s="62">
        <x:v>8</x:v>
      </x:c>
      <x:c r="I28" s="62">
        <x:v>23399</x:v>
      </x:c>
      <x:c r="J28" s="62">
        <x:v>43792</x:v>
      </x:c>
      <x:c r="K28" s="62">
        <x:v>8</x:v>
      </x:c>
      <x:c r="L28" s="62">
        <x:v>23330</x:v>
      </x:c>
      <x:c r="M28" s="62">
        <x:v>44192</x:v>
      </x:c>
    </x:row>
    <x:row r="29" spans="2:13" hidden="1">
      <x:c r="B29" s="16">
        <x:v>9</x:v>
      </x:c>
      <x:c r="C29" s="16"/>
      <x:c r="D29" s="16"/>
      <x:c r="E29" s="62">
        <x:v>9</x:v>
      </x:c>
      <x:c r="F29" s="62">
        <x:v>23283</x:v>
      </x:c>
      <x:c r="G29" s="62">
        <x:v>43381</x:v>
      </x:c>
      <x:c r="H29" s="62">
        <x:v>9</x:v>
      </x:c>
      <x:c r="I29" s="62">
        <x:v>23397</x:v>
      </x:c>
      <x:c r="J29" s="62">
        <x:v>43761</x:v>
      </x:c>
      <x:c r="K29" s="62">
        <x:v>9</x:v>
      </x:c>
      <x:c r="L29" s="62">
        <x:v>23264</x:v>
      </x:c>
      <x:c r="M29" s="62">
        <x:v>44104</x:v>
      </x:c>
    </x:row>
    <x:row r="30" spans="2:13" hidden="1">
      <x:c r="B30" s="16">
        <x:v>10</x:v>
      </x:c>
      <x:c r="C30" s="16"/>
      <x:c r="D30" s="16"/>
      <x:c r="E30" s="62">
        <x:v>10</x:v>
      </x:c>
      <x:c r="F30" s="62">
        <x:v>23229</x:v>
      </x:c>
      <x:c r="G30" s="62">
        <x:v>43342</x:v>
      </x:c>
      <x:c r="H30" s="62">
        <x:v>10</x:v>
      </x:c>
      <x:c r="I30" s="62">
        <x:v>23353</x:v>
      </x:c>
      <x:c r="J30" s="62">
        <x:v>43668</x:v>
      </x:c>
      <x:c r="K30" s="62">
        <x:v>10</x:v>
      </x:c>
      <x:c r="L30" s="62">
        <x:v>23299</x:v>
      </x:c>
      <x:c r="M30" s="62">
        <x:v>44108</x:v>
      </x:c>
    </x:row>
    <x:row r="31" spans="2:13" hidden="1">
      <x:c r="B31" s="16">
        <x:v>11</x:v>
      </x:c>
      <x:c r="C31" s="16"/>
      <x:c r="D31" s="16"/>
      <x:c r="E31" s="62">
        <x:v>11</x:v>
      </x:c>
      <x:c r="F31" s="62">
        <x:v>23223</x:v>
      </x:c>
      <x:c r="G31" s="62">
        <x:v>43335</x:v>
      </x:c>
      <x:c r="H31" s="62">
        <x:v>11</x:v>
      </x:c>
      <x:c r="I31" s="62">
        <x:v>23341</x:v>
      </x:c>
      <x:c r="J31" s="62">
        <x:v>43620</x:v>
      </x:c>
      <x:c r="K31" s="62">
        <x:v>11</x:v>
      </x:c>
      <x:c r="L31" s="62">
        <x:v>23276</x:v>
      </x:c>
      <x:c r="M31" s="62">
        <x:v>44064</x:v>
      </x:c>
    </x:row>
    <x:row r="32" spans="2:13" hidden="1">
      <x:c r="B32" s="16">
        <x:v>12</x:v>
      </x:c>
      <x:c r="C32" s="16"/>
      <x:c r="D32" s="16"/>
      <x:c r="E32" s="62">
        <x:v>12</x:v>
      </x:c>
      <x:c r="F32" s="62">
        <x:v>23170</x:v>
      </x:c>
      <x:c r="G32" s="62">
        <x:v>43253</x:v>
      </x:c>
      <x:c r="H32" s="62">
        <x:v>12</x:v>
      </x:c>
      <x:c r="I32" s="62">
        <x:v>23400</x:v>
      </x:c>
      <x:c r="J32" s="62">
        <x:v>43678</x:v>
      </x:c>
      <x:c r="K32" s="62">
        <x:v>12</x:v>
      </x:c>
      <x:c r="L32" s="62">
        <x:v>23358</x:v>
      </x:c>
      <x:c r="M32" s="62">
        <x:v>44176</x:v>
      </x:c>
    </x:row>
    <x:row r="33" hidden="1"/>
    <x:row r="34" hidden="1"/>
  </x:sheetData>
  <x:mergeCells count="19">
    <x:mergeCell ref="B1:H1"/>
    <x:mergeCell ref="B2:C2"/>
    <x:mergeCell ref="G2:H2"/>
    <x:mergeCell ref="B4:B5"/>
    <x:mergeCell ref="C4:D4"/>
    <x:mergeCell ref="E4:F4"/>
    <x:mergeCell ref="G4:H4"/>
    <x:mergeCell ref="B9:B10"/>
    <x:mergeCell ref="C9:D9"/>
    <x:mergeCell ref="E9:F9"/>
    <x:mergeCell ref="G9:H9"/>
    <x:mergeCell ref="B13:B14"/>
    <x:mergeCell ref="C13:D13"/>
    <x:mergeCell ref="E13:F13"/>
    <x:mergeCell ref="G13:H13"/>
    <x:mergeCell ref="B17:B18"/>
    <x:mergeCell ref="C17:D17"/>
    <x:mergeCell ref="E17:F17"/>
    <x:mergeCell ref="G17:H17"/>
  </x:mergeCells>
  <x:printOptions horizontalCentered="1" verticalCentered="0" headings="0" gridLines="0" gridLinesSet="1"/>
  <x:pageMargins left="0.59041666984558105" right="0.55097222328186035" top="0.78694444894790649" bottom="0.8263888955116272" header="0.51138889789581299" footer="0.51138889789581299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B1:J32"/>
  <x:sheetViews>
    <x:sheetView topLeftCell="A1" zoomScaleNormal="100" zoomScaleSheetLayoutView="75" workbookViewId="0">
      <x:selection activeCell="B1" activeCellId="0" sqref="B1:G1"/>
    </x:sheetView>
  </x:sheetViews>
  <x:sheetFormatPr defaultColWidth="9.00390625" defaultRowHeight="16.399999999999999"/>
  <x:cols>
    <x:col min="1" max="1" width="2.5" style="2" customWidth="1"/>
    <x:col min="2" max="2" width="13" style="2" customWidth="1"/>
    <x:col min="3" max="6" width="12" style="2" customWidth="1"/>
    <x:col min="9" max="9" width="13.875" style="2" hidden="1" customWidth="1"/>
    <x:col min="10" max="10" width="9.109375" style="2" hidden="1" bestFit="1" customWidth="1"/>
  </x:cols>
  <x:sheetData>
    <x:row r="1" spans="2:10" ht="45" customHeight="1">
      <x:c r="B1" s="138" t="s">
        <x:v>1</x:v>
      </x:c>
      <x:c r="C1" s="138"/>
      <x:c r="D1" s="138"/>
      <x:c r="E1" s="138"/>
      <x:c r="F1" s="138"/>
      <x:c r="G1" s="138"/>
      <x:c r="H1" s="17"/>
      <x:c r="I1" s="17"/>
      <x:c r="J1" s="17"/>
    </x:row>
    <x:row r="2" spans="2:10" ht="29.25" customHeight="1">
      <x:c r="B2" s="18" t="str">
        <x:f>인구현황!B2</x:f>
        <x:v>2026년 9월말 기준</x:v>
      </x:c>
      <x:c r="C2" s="19"/>
      <x:c r="D2" s="19"/>
      <x:c r="E2" s="19"/>
      <x:c r="F2" s="20"/>
      <x:c r="G2" s="21" t="s">
        <x:v>74</x:v>
      </x:c>
      <x:c r="H2" s="19"/>
      <x:c r="I2" s="19"/>
      <x:c r="J2" s="19"/>
    </x:row>
    <x:row r="3" spans="2:10" ht="31.350000000000001" customHeight="1">
      <x:c r="B3" s="139" t="s">
        <x:v>53</x:v>
      </x:c>
      <x:c r="C3" s="140" t="s">
        <x:v>27</x:v>
      </x:c>
      <x:c r="D3" s="140"/>
      <x:c r="E3" s="140"/>
      <x:c r="F3" s="140"/>
      <x:c r="G3" s="141" t="s">
        <x:v>46</x:v>
      </x:c>
      <x:c r="H3" s="23"/>
      <x:c r="I3" s="23"/>
      <x:c r="J3" s="23"/>
    </x:row>
    <x:row r="4" spans="2:10" ht="31.350000000000001" customHeight="1">
      <x:c r="B4" s="139"/>
      <x:c r="C4" s="139" t="s">
        <x:v>56</x:v>
      </x:c>
      <x:c r="D4" s="139" t="s">
        <x:v>28</x:v>
      </x:c>
      <x:c r="E4" s="139"/>
      <x:c r="F4" s="139"/>
      <x:c r="G4" s="139"/>
      <x:c r="H4" s="23"/>
      <x:c r="I4" s="23"/>
      <x:c r="J4" s="23"/>
    </x:row>
    <x:row r="5" spans="2:10" ht="31.350000000000001" customHeight="1">
      <x:c r="B5" s="139"/>
      <x:c r="C5" s="139"/>
      <x:c r="D5" s="22" t="s">
        <x:v>63</x:v>
      </x:c>
      <x:c r="E5" s="22" t="s">
        <x:v>71</x:v>
      </x:c>
      <x:c r="F5" s="22" t="s">
        <x:v>70</x:v>
      </x:c>
      <x:c r="G5" s="139"/>
      <x:c r="H5" s="23"/>
      <x:c r="I5" s="23" t="s">
        <x:v>40</x:v>
      </x:c>
      <x:c r="J5" s="23" t="s">
        <x:v>6</x:v>
      </x:c>
    </x:row>
    <x:row r="6" spans="2:10" ht="31.350000000000001" customHeight="1">
      <x:c r="B6" s="24" t="s">
        <x:v>61</x:v>
      </x:c>
      <x:c r="C6" s="119">
        <x:f>SUM(C7:C17)</x:f>
        <x:v>23654</x:v>
      </x:c>
      <x:c r="D6" s="119">
        <x:f t="shared" ref="D6:F6" si="0">SUM(D7:D17)</x:f>
        <x:v>43103</x:v>
      </x:c>
      <x:c r="E6" s="119">
        <x:f t="shared" si="0"/>
        <x:v>22148</x:v>
      </x:c>
      <x:c r="F6" s="119">
        <x:f t="shared" si="0"/>
        <x:v>20955</x:v>
      </x:c>
      <x:c r="G6" s="25">
        <x:f>I6/J6</x:f>
        <x:v>0.19429785043120093</x:v>
      </x:c>
      <x:c r="H6" s="26"/>
      <x:c r="I6" s="108">
        <x:v>3019</x:v>
      </x:c>
      <x:c r="J6" s="105">
        <x:v>15538</x:v>
      </x:c>
    </x:row>
    <x:row r="7" spans="2:10" ht="31.350000000000001" customHeight="1">
      <x:c r="B7" s="24" t="s">
        <x:v>65</x:v>
      </x:c>
      <x:c r="C7" s="120">
        <x:v>7566</x:v>
      </x:c>
      <x:c r="D7" s="120">
        <x:v>15030</x:v>
      </x:c>
      <x:c r="E7" s="121">
        <x:v>7429</x:v>
      </x:c>
      <x:c r="F7" s="122">
        <x:v>7601</x:v>
      </x:c>
      <x:c r="G7" s="63">
        <x:f>I7/J7</x:f>
        <x:v>0.28115088355233347</x:v>
      </x:c>
      <x:c r="H7" s="27"/>
      <x:c r="I7" s="108">
        <x:v>1241</x:v>
      </x:c>
      <x:c r="J7" s="105">
        <x:v>4414</x:v>
      </x:c>
    </x:row>
    <x:row r="8" spans="2:10" ht="31.350000000000001" customHeight="1">
      <x:c r="B8" s="24" t="s">
        <x:v>64</x:v>
      </x:c>
      <x:c r="C8" s="120">
        <x:v>1790</x:v>
      </x:c>
      <x:c r="D8" s="120">
        <x:v>3557</x:v>
      </x:c>
      <x:c r="E8" s="121">
        <x:v>1779</x:v>
      </x:c>
      <x:c r="F8" s="122">
        <x:v>1778</x:v>
      </x:c>
      <x:c r="G8" s="63">
        <x:f t="shared" ref="G8:G17" si="1">I8/J8</x:f>
        <x:v>0.1780506523407521</x:v>
      </x:c>
      <x:c r="H8" s="27"/>
      <x:c r="I8" s="107">
        <x:v>232</x:v>
      </x:c>
      <x:c r="J8" s="105">
        <x:v>1303</x:v>
      </x:c>
    </x:row>
    <x:row r="9" spans="2:10" ht="31.350000000000001" customHeight="1">
      <x:c r="B9" s="24" t="s">
        <x:v>35</x:v>
      </x:c>
      <x:c r="C9" s="120">
        <x:v>2199</x:v>
      </x:c>
      <x:c r="D9" s="120">
        <x:v>3620</x:v>
      </x:c>
      <x:c r="E9" s="121">
        <x:v>1982</x:v>
      </x:c>
      <x:c r="F9" s="122">
        <x:v>1638</x:v>
      </x:c>
      <x:c r="G9" s="63">
        <x:f t="shared" si="1"/>
        <x:v>0.14759887005649719</x:v>
      </x:c>
      <x:c r="H9" s="27"/>
      <x:c r="I9" s="107">
        <x:v>209</x:v>
      </x:c>
      <x:c r="J9" s="105">
        <x:v>1416</x:v>
      </x:c>
    </x:row>
    <x:row r="10" spans="2:10" ht="31.350000000000001" customHeight="1">
      <x:c r="B10" s="24" t="s">
        <x:v>54</x:v>
      </x:c>
      <x:c r="C10" s="120">
        <x:v>1073</x:v>
      </x:c>
      <x:c r="D10" s="120">
        <x:v>1805</x:v>
      </x:c>
      <x:c r="E10" s="123">
        <x:v>948</x:v>
      </x:c>
      <x:c r="F10" s="124">
        <x:v>857</x:v>
      </x:c>
      <x:c r="G10" s="63">
        <x:f t="shared" si="1"/>
        <x:v>0.11138014527845036</x:v>
      </x:c>
      <x:c r="H10" s="27"/>
      <x:c r="I10" s="107">
        <x:v>92</x:v>
      </x:c>
      <x:c r="J10" s="106">
        <x:v>826</x:v>
      </x:c>
    </x:row>
    <x:row r="11" spans="2:10" ht="31.350000000000001" customHeight="1">
      <x:c r="B11" s="24" t="s">
        <x:v>51</x:v>
      </x:c>
      <x:c r="C11" s="120">
        <x:v>1671</x:v>
      </x:c>
      <x:c r="D11" s="120">
        <x:v>2926</x:v>
      </x:c>
      <x:c r="E11" s="121">
        <x:v>1574</x:v>
      </x:c>
      <x:c r="F11" s="122">
        <x:v>1352</x:v>
      </x:c>
      <x:c r="G11" s="63">
        <x:f t="shared" si="1"/>
        <x:v>0.13104013104013104</x:v>
      </x:c>
      <x:c r="H11" s="27"/>
      <x:c r="I11" s="107">
        <x:v>160</x:v>
      </x:c>
      <x:c r="J11" s="105">
        <x:v>1221</x:v>
      </x:c>
    </x:row>
    <x:row r="12" spans="2:10" ht="31.350000000000001" customHeight="1">
      <x:c r="B12" s="24" t="s">
        <x:v>59</x:v>
      </x:c>
      <x:c r="C12" s="120">
        <x:v>2849</x:v>
      </x:c>
      <x:c r="D12" s="120">
        <x:v>5242</x:v>
      </x:c>
      <x:c r="E12" s="121">
        <x:v>2846</x:v>
      </x:c>
      <x:c r="F12" s="122">
        <x:v>2396</x:v>
      </x:c>
      <x:c r="G12" s="63">
        <x:f t="shared" si="1"/>
        <x:v>0.35745614035087719</x:v>
      </x:c>
      <x:c r="H12" s="27"/>
      <x:c r="I12" s="107">
        <x:v>489</x:v>
      </x:c>
      <x:c r="J12" s="105">
        <x:v>1368</x:v>
      </x:c>
    </x:row>
    <x:row r="13" spans="2:10" ht="31.350000000000001" customHeight="1">
      <x:c r="B13" s="24" t="s">
        <x:v>55</x:v>
      </x:c>
      <x:c r="C13" s="120">
        <x:v>2122</x:v>
      </x:c>
      <x:c r="D13" s="120">
        <x:v>3695</x:v>
      </x:c>
      <x:c r="E13" s="121">
        <x:v>1925</x:v>
      </x:c>
      <x:c r="F13" s="122">
        <x:v>1770</x:v>
      </x:c>
      <x:c r="G13" s="63">
        <x:f t="shared" si="1"/>
        <x:v>0.16238723108952116</x:v>
      </x:c>
      <x:c r="H13" s="27"/>
      <x:c r="I13" s="107">
        <x:v>234</x:v>
      </x:c>
      <x:c r="J13" s="105">
        <x:v>1441</x:v>
      </x:c>
    </x:row>
    <x:row r="14" spans="2:10" ht="31.350000000000001" customHeight="1">
      <x:c r="B14" s="24" t="s">
        <x:v>49</x:v>
      </x:c>
      <x:c r="C14" s="125">
        <x:v>872</x:v>
      </x:c>
      <x:c r="D14" s="120">
        <x:v>1466</x:v>
      </x:c>
      <x:c r="E14" s="123">
        <x:v>762</x:v>
      </x:c>
      <x:c r="F14" s="124">
        <x:v>704</x:v>
      </x:c>
      <x:c r="G14" s="63">
        <x:f t="shared" si="1"/>
        <x:v>0.13050314465408805</x:v>
      </x:c>
      <x:c r="H14" s="27"/>
      <x:c r="I14" s="107">
        <x:v>83</x:v>
      </x:c>
      <x:c r="J14" s="106">
        <x:v>636</x:v>
      </x:c>
    </x:row>
    <x:row r="15" spans="2:10" ht="31.350000000000001" customHeight="1">
      <x:c r="B15" s="24" t="s">
        <x:v>62</x:v>
      </x:c>
      <x:c r="C15" s="125">
        <x:v>810</x:v>
      </x:c>
      <x:c r="D15" s="120">
        <x:v>1310</x:v>
      </x:c>
      <x:c r="E15" s="123">
        <x:v>675</x:v>
      </x:c>
      <x:c r="F15" s="124">
        <x:v>635</x:v>
      </x:c>
      <x:c r="G15" s="63">
        <x:f t="shared" si="1"/>
        <x:v>0.10298507462686567</x:v>
      </x:c>
      <x:c r="H15" s="27"/>
      <x:c r="I15" s="107">
        <x:v>69</x:v>
      </x:c>
      <x:c r="J15" s="106">
        <x:v>670</x:v>
      </x:c>
    </x:row>
    <x:row r="16" spans="2:10" ht="31.350000000000001" customHeight="1">
      <x:c r="B16" s="24" t="s">
        <x:v>72</x:v>
      </x:c>
      <x:c r="C16" s="120">
        <x:v>1498</x:v>
      </x:c>
      <x:c r="D16" s="120">
        <x:v>2551</x:v>
      </x:c>
      <x:c r="E16" s="121">
        <x:v>1263</x:v>
      </x:c>
      <x:c r="F16" s="122">
        <x:v>1288</x:v>
      </x:c>
      <x:c r="G16" s="63">
        <x:f t="shared" si="1"/>
        <x:v>0.093871217998448414</x:v>
      </x:c>
      <x:c r="H16" s="27"/>
      <x:c r="I16" s="107">
        <x:v>121</x:v>
      </x:c>
      <x:c r="J16" s="105">
        <x:v>1289</x:v>
      </x:c>
    </x:row>
    <x:row r="17" spans="2:10" ht="31.350000000000001" customHeight="1">
      <x:c r="B17" s="24" t="s">
        <x:v>67</x:v>
      </x:c>
      <x:c r="C17" s="120">
        <x:v>1204</x:v>
      </x:c>
      <x:c r="D17" s="120">
        <x:v>1901</x:v>
      </x:c>
      <x:c r="E17" s="123">
        <x:v>965</x:v>
      </x:c>
      <x:c r="F17" s="124">
        <x:v>936</x:v>
      </x:c>
      <x:c r="G17" s="63">
        <x:f t="shared" si="1"/>
        <x:v>0.093291404612159332</x:v>
      </x:c>
      <x:c r="H17" s="27"/>
      <x:c r="I17" s="107">
        <x:v>89</x:v>
      </x:c>
      <x:c r="J17" s="106">
        <x:v>954</x:v>
      </x:c>
    </x:row>
    <x:row r="18" spans="2:10">
      <x:c r="B18" s="142" t="s">
        <x:v>2</x:v>
      </x:c>
      <x:c r="C18" s="142"/>
      <x:c r="D18" s="142"/>
      <x:c r="E18" s="142"/>
      <x:c r="F18" s="142"/>
      <x:c r="G18" s="142"/>
      <x:c r="H18" s="28"/>
      <x:c r="I18" s="28"/>
      <x:c r="J18" s="28"/>
    </x:row>
    <x:row r="19" spans="2:10" ht="22.5" customHeight="1">
      <x:c r="B19" s="143"/>
      <x:c r="C19" s="143"/>
      <x:c r="D19" s="143"/>
      <x:c r="E19" s="143"/>
      <x:c r="F19" s="143"/>
      <x:c r="G19" s="143"/>
      <x:c r="H19" s="28"/>
      <x:c r="I19" s="28"/>
      <x:c r="J19" s="28"/>
    </x:row>
    <x:row r="20" spans="2:10">
      <x:c r="B20" s="143"/>
      <x:c r="C20" s="143"/>
      <x:c r="D20" s="143"/>
      <x:c r="E20" s="143"/>
      <x:c r="F20" s="143"/>
      <x:c r="G20" s="143"/>
      <x:c r="H20" s="17"/>
      <x:c r="I20" s="17"/>
      <x:c r="J20" s="17"/>
    </x:row>
    <x:row r="21" spans="2:10"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spans="2:10"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spans="2:10"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spans="2:10"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spans="2:10"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spans="2:10"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spans="2:10"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spans="2:10"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spans="2:10"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spans="2:10"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spans="2:10"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spans="2:10">
      <x:c r="B32" s="17"/>
      <x:c r="C32" s="17"/>
      <x:c r="D32" s="17"/>
      <x:c r="E32" s="17"/>
      <x:c r="F32" s="17"/>
      <x:c r="G32" s="17"/>
      <x:c r="H32" s="17"/>
      <x:c r="I32" s="17"/>
      <x:c r="J32" s="17"/>
    </x:row>
  </x:sheetData>
  <x:mergeCells count="7">
    <x:mergeCell ref="B1:G1"/>
    <x:mergeCell ref="B3:B5"/>
    <x:mergeCell ref="C3:F3"/>
    <x:mergeCell ref="G3:G5"/>
    <x:mergeCell ref="C4:C5"/>
    <x:mergeCell ref="D4:F4"/>
    <x:mergeCell ref="B18:G20"/>
  </x:mergeCells>
  <x:printOptions horizontalCentered="1" verticalCentered="0" headings="0" gridLines="0" gridLinesSet="1"/>
  <x:pageMargins left="0.19666667282581329" right="0.23597222566604614" top="0.55097222328186035" bottom="0.23597222566604614" header="0.43291667103767395" footer="0.51138889789581299"/>
  <x:pageSetup paperSize="9" scale="89" firstPageNumber="1" fitToWidth="1" fitToHeight="1" orientation="landscape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R32"/>
  <x:sheetViews>
    <x:sheetView topLeftCell="A1" zoomScaleNormal="100" zoomScaleSheetLayoutView="75" workbookViewId="0">
      <x:selection activeCell="B1" activeCellId="0" sqref="B1:M1"/>
    </x:sheetView>
  </x:sheetViews>
  <x:sheetFormatPr defaultColWidth="9.00390625" defaultRowHeight="16.399999999999999"/>
  <x:cols>
    <x:col min="1" max="1" width="2.5" style="2" customWidth="1"/>
    <x:col min="2" max="2" width="9.625" style="2" customWidth="1"/>
    <x:col min="3" max="3" width="10.625" style="2" customWidth="1"/>
    <x:col min="4" max="13" width="9.625" style="2" customWidth="1"/>
  </x:cols>
  <x:sheetData>
    <x:row r="1" spans="2:15" ht="58.350000000000001" customHeight="1">
      <x:c r="B1" s="144" t="s">
        <x:v>0</x:v>
      </x:c>
      <x:c r="C1" s="145"/>
      <x:c r="D1" s="145"/>
      <x:c r="E1" s="145"/>
      <x:c r="F1" s="145"/>
      <x:c r="G1" s="145"/>
      <x:c r="H1" s="145"/>
      <x:c r="I1" s="145"/>
      <x:c r="J1" s="145"/>
      <x:c r="K1" s="145"/>
      <x:c r="L1" s="145"/>
      <x:c r="M1" s="145"/>
      <x:c r="N1" s="29"/>
      <x:c r="O1" s="29"/>
    </x:row>
    <x:row r="2" spans="2:15" ht="25.5" customHeight="1">
      <x:c r="B2" s="30" t="str">
        <x:f>인구현황!B2</x:f>
        <x:v>2026년 9월말 기준</x:v>
      </x:c>
      <x:c r="C2" s="30"/>
      <x:c r="D2" s="30"/>
      <x:c r="E2" s="3"/>
      <x:c r="F2" s="3"/>
      <x:c r="G2" s="3"/>
      <x:c r="H2" s="3"/>
      <x:c r="I2" s="3"/>
      <x:c r="J2" s="3"/>
      <x:c r="K2" s="3"/>
      <x:c r="L2" s="3"/>
      <x:c r="M2" s="34" t="s">
        <x:v>38</x:v>
      </x:c>
      <x:c r="N2" s="3"/>
      <x:c r="O2" s="29"/>
    </x:row>
    <x:row r="3" spans="2:15" ht="41.100000000000001" customHeight="1">
      <x:c r="B3" s="64" t="s">
        <x:v>53</x:v>
      </x:c>
      <x:c r="C3" s="65" t="s">
        <x:v>32</x:v>
      </x:c>
      <x:c r="D3" s="65" t="s">
        <x:v>26</x:v>
      </x:c>
      <x:c r="E3" s="65" t="s">
        <x:v>17</x:v>
      </x:c>
      <x:c r="F3" s="65" t="s">
        <x:v>18</x:v>
      </x:c>
      <x:c r="G3" s="65" t="s">
        <x:v>19</x:v>
      </x:c>
      <x:c r="H3" s="65" t="s">
        <x:v>9</x:v>
      </x:c>
      <x:c r="I3" s="65" t="s">
        <x:v>16</x:v>
      </x:c>
      <x:c r="J3" s="65" t="s">
        <x:v>25</x:v>
      </x:c>
      <x:c r="K3" s="65" t="s">
        <x:v>21</x:v>
      </x:c>
      <x:c r="L3" s="65" t="s">
        <x:v>23</x:v>
      </x:c>
      <x:c r="M3" s="66" t="s">
        <x:v>24</x:v>
      </x:c>
      <x:c r="N3" s="3"/>
      <x:c r="O3" s="29"/>
    </x:row>
    <x:row r="4" spans="2:15" ht="41.100000000000001" customHeight="1">
      <x:c r="B4" s="67" t="s">
        <x:v>63</x:v>
      </x:c>
      <x:c r="C4" s="126">
        <x:f>C5+C6</x:f>
        <x:v>44748</x:v>
      </x:c>
      <x:c r="D4" s="99">
        <x:f>D5+D6</x:f>
        <x:v>967</x:v>
      </x:c>
      <x:c r="E4" s="99">
        <x:f t="shared" ref="E4:M4" si="0">E5+E6</x:f>
        <x:v>943</x:v>
      </x:c>
      <x:c r="F4" s="99">
        <x:f t="shared" si="0"/>
        <x:v>1422</x:v>
      </x:c>
      <x:c r="G4" s="99">
        <x:f t="shared" si="0"/>
        <x:v>1590</x:v>
      </x:c>
      <x:c r="H4" s="99">
        <x:f t="shared" si="0"/>
        <x:v>1602</x:v>
      </x:c>
      <x:c r="I4" s="99">
        <x:f t="shared" si="0"/>
        <x:v>2207</x:v>
      </x:c>
      <x:c r="J4" s="99">
        <x:f t="shared" si="0"/>
        <x:v>2216</x:v>
      </x:c>
      <x:c r="K4" s="99">
        <x:f t="shared" si="0"/>
        <x:v>1914</x:v>
      </x:c>
      <x:c r="L4" s="99">
        <x:f t="shared" si="0"/>
        <x:v>2103</x:v>
      </x:c>
      <x:c r="M4" s="110">
        <x:f t="shared" si="0"/>
        <x:v>2627</x:v>
      </x:c>
      <x:c r="N4" s="3"/>
      <x:c r="O4" s="29"/>
    </x:row>
    <x:row r="5" spans="2:15" ht="41.100000000000001" customHeight="1">
      <x:c r="B5" s="68" t="s">
        <x:v>71</x:v>
      </x:c>
      <x:c r="C5" s="126">
        <x:f>D5+E5+F5+G5+H5+I5+J5+K5+L5+M5+C9+D9+E9+F9+G9+H9+I9+J9+K9+L9+M9</x:f>
        <x:v>23218</x:v>
      </x:c>
      <x:c r="D5" s="100">
        <x:v>474</x:v>
      </x:c>
      <x:c r="E5" s="100">
        <x:v>504</x:v>
      </x:c>
      <x:c r="F5" s="100">
        <x:v>704</x:v>
      </x:c>
      <x:c r="G5" s="100">
        <x:v>822</x:v>
      </x:c>
      <x:c r="H5" s="100">
        <x:v>937</x:v>
      </x:c>
      <x:c r="I5" s="101">
        <x:v>1367</x:v>
      </x:c>
      <x:c r="J5" s="101">
        <x:v>1229</x:v>
      </x:c>
      <x:c r="K5" s="130">
        <x:v>1038</x:v>
      </x:c>
      <x:c r="L5" s="101">
        <x:v>1119</x:v>
      </x:c>
      <x:c r="M5" s="111">
        <x:v>1443</x:v>
      </x:c>
      <x:c r="N5" s="3"/>
      <x:c r="O5" s="35"/>
    </x:row>
    <x:row r="6" spans="2:15" ht="41.100000000000001" customHeight="1">
      <x:c r="B6" s="69" t="s">
        <x:v>70</x:v>
      </x:c>
      <x:c r="C6" s="126">
        <x:f>D6+E6+F6+G6+H6+I6+J6+K6+L6+M6+C10+D10+E10+F10+G10+H10+I10+J10+K10+L10+M10</x:f>
        <x:v>21530</x:v>
      </x:c>
      <x:c r="D6" s="100">
        <x:v>493</x:v>
      </x:c>
      <x:c r="E6" s="100">
        <x:v>439</x:v>
      </x:c>
      <x:c r="F6" s="100">
        <x:v>718</x:v>
      </x:c>
      <x:c r="G6" s="100">
        <x:v>768</x:v>
      </x:c>
      <x:c r="H6" s="100">
        <x:v>665</x:v>
      </x:c>
      <x:c r="I6" s="100">
        <x:v>840</x:v>
      </x:c>
      <x:c r="J6" s="100">
        <x:v>987</x:v>
      </x:c>
      <x:c r="K6" s="100">
        <x:v>876</x:v>
      </x:c>
      <x:c r="L6" s="100">
        <x:v>984</x:v>
      </x:c>
      <x:c r="M6" s="112">
        <x:v>1184</x:v>
      </x:c>
      <x:c r="N6" s="36"/>
      <x:c r="O6" s="36"/>
    </x:row>
    <x:row r="7" spans="2:15" ht="41.100000000000001" customHeight="1">
      <x:c r="B7" s="64" t="s">
        <x:v>73</x:v>
      </x:c>
      <x:c r="C7" s="65" t="s">
        <x:v>8</x:v>
      </x:c>
      <x:c r="D7" s="65" t="s">
        <x:v>13</x:v>
      </x:c>
      <x:c r="E7" s="65" t="s">
        <x:v>20</x:v>
      </x:c>
      <x:c r="F7" s="65" t="s">
        <x:v>29</x:v>
      </x:c>
      <x:c r="G7" s="65" t="s">
        <x:v>31</x:v>
      </x:c>
      <x:c r="H7" s="65" t="s">
        <x:v>14</x:v>
      </x:c>
      <x:c r="I7" s="65" t="s">
        <x:v>10</x:v>
      </x:c>
      <x:c r="J7" s="65" t="s">
        <x:v>36</x:v>
      </x:c>
      <x:c r="K7" s="65" t="s">
        <x:v>12</x:v>
      </x:c>
      <x:c r="L7" s="65" t="s">
        <x:v>15</x:v>
      </x:c>
      <x:c r="M7" s="66" t="s">
        <x:v>30</x:v>
      </x:c>
      <x:c r="N7" s="3"/>
      <x:c r="O7" s="29"/>
    </x:row>
    <x:row r="8" spans="2:15" ht="41.100000000000001" customHeight="1">
      <x:c r="B8" s="70" t="s">
        <x:v>63</x:v>
      </x:c>
      <x:c r="C8" s="102">
        <x:f>C9+C10</x:f>
        <x:v>3293</x:v>
      </x:c>
      <x:c r="D8" s="102">
        <x:f t="shared" ref="D8:M8" si="1">D9+D10</x:f>
        <x:v>4077</x:v>
      </x:c>
      <x:c r="E8" s="102">
        <x:f t="shared" si="1"/>
        <x:v>4236</x:v>
      </x:c>
      <x:c r="F8" s="102">
        <x:f t="shared" si="1"/>
        <x:v>4641</x:v>
      </x:c>
      <x:c r="G8" s="102">
        <x:f t="shared" si="1"/>
        <x:v>3331</x:v>
      </x:c>
      <x:c r="H8" s="102">
        <x:f t="shared" si="1"/>
        <x:v>2808</x:v>
      </x:c>
      <x:c r="I8" s="102">
        <x:f t="shared" si="1"/>
        <x:v>2250</x:v>
      </x:c>
      <x:c r="J8" s="102">
        <x:f t="shared" si="1"/>
        <x:v>1690</x:v>
      </x:c>
      <x:c r="K8" s="102">
        <x:f t="shared" si="1"/>
        <x:v>696</x:v>
      </x:c>
      <x:c r="L8" s="102">
        <x:f t="shared" si="1"/>
        <x:v>119</x:v>
      </x:c>
      <x:c r="M8" s="113">
        <x:f t="shared" si="1"/>
        <x:v>16</x:v>
      </x:c>
      <x:c r="N8" s="3"/>
      <x:c r="O8" s="29"/>
    </x:row>
    <x:row r="9" spans="2:15" ht="41.100000000000001" customHeight="1">
      <x:c r="B9" s="71" t="s">
        <x:v>71</x:v>
      </x:c>
      <x:c r="C9" s="102">
        <x:v>1823</x:v>
      </x:c>
      <x:c r="D9" s="103">
        <x:v>2313</x:v>
      </x:c>
      <x:c r="E9" s="103">
        <x:v>2402</x:v>
      </x:c>
      <x:c r="F9" s="103">
        <x:v>2496</x:v>
      </x:c>
      <x:c r="G9" s="103">
        <x:v>1707</x:v>
      </x:c>
      <x:c r="H9" s="103">
        <x:v>1284</x:v>
      </x:c>
      <x:c r="I9" s="104">
        <x:v>880</x:v>
      </x:c>
      <x:c r="J9" s="104">
        <x:v>490</x:v>
      </x:c>
      <x:c r="K9" s="104">
        <x:v>157</x:v>
      </x:c>
      <x:c r="L9" s="104">
        <x:v>25</x:v>
      </x:c>
      <x:c r="M9" s="114">
        <x:v>4</x:v>
      </x:c>
      <x:c r="N9" s="3"/>
      <x:c r="O9" s="29"/>
    </x:row>
    <x:row r="10" spans="2:15" ht="41.100000000000001" customHeight="1">
      <x:c r="B10" s="72" t="s">
        <x:v>70</x:v>
      </x:c>
      <x:c r="C10" s="115">
        <x:v>1470</x:v>
      </x:c>
      <x:c r="D10" s="116">
        <x:v>1764</x:v>
      </x:c>
      <x:c r="E10" s="116">
        <x:v>1834</x:v>
      </x:c>
      <x:c r="F10" s="116">
        <x:v>2145</x:v>
      </x:c>
      <x:c r="G10" s="116">
        <x:v>1624</x:v>
      </x:c>
      <x:c r="H10" s="116">
        <x:v>1524</x:v>
      </x:c>
      <x:c r="I10" s="116">
        <x:v>1370</x:v>
      </x:c>
      <x:c r="J10" s="116">
        <x:v>1200</x:v>
      </x:c>
      <x:c r="K10" s="117">
        <x:v>539</x:v>
      </x:c>
      <x:c r="L10" s="117">
        <x:v>94</x:v>
      </x:c>
      <x:c r="M10" s="118">
        <x:v>12</x:v>
      </x:c>
      <x:c r="N10" s="33"/>
      <x:c r="O10" s="29"/>
    </x:row>
    <x:row r="11" ht="23.25" customHeight="1"/>
    <x:row r="13" spans="2:15" hidden="1">
      <x:c r="B13" s="86" t="s">
        <x:v>52</x:v>
      </x:c>
      <x:c r="C13" s="82"/>
      <x:c r="D13" s="82"/>
      <x:c r="E13" s="82"/>
      <x:c r="F13" s="82"/>
      <x:c r="G13" s="82"/>
      <x:c r="H13" s="82"/>
      <x:c r="I13" s="82"/>
      <x:c r="J13" s="82"/>
      <x:c r="K13" s="82"/>
      <x:c r="L13" s="82"/>
      <x:c r="M13" s="82"/>
      <x:c r="N13" s="29"/>
      <x:c r="O13" s="29"/>
    </x:row>
    <x:row r="14" spans="2:15" hidden="1">
      <x:c r="B14" s="83" t="s">
        <x:v>53</x:v>
      </x:c>
      <x:c r="C14" s="83" t="s">
        <x:v>32</x:v>
      </x:c>
      <x:c r="D14" s="83" t="s">
        <x:v>26</x:v>
      </x:c>
      <x:c r="E14" s="83" t="s">
        <x:v>17</x:v>
      </x:c>
      <x:c r="F14" s="83" t="s">
        <x:v>18</x:v>
      </x:c>
      <x:c r="G14" s="83" t="s">
        <x:v>19</x:v>
      </x:c>
      <x:c r="H14" s="83" t="s">
        <x:v>9</x:v>
      </x:c>
      <x:c r="I14" s="83" t="s">
        <x:v>16</x:v>
      </x:c>
      <x:c r="J14" s="83" t="s">
        <x:v>25</x:v>
      </x:c>
      <x:c r="K14" s="83" t="s">
        <x:v>21</x:v>
      </x:c>
      <x:c r="L14" s="83" t="s">
        <x:v>23</x:v>
      </x:c>
      <x:c r="M14" s="83" t="s">
        <x:v>24</x:v>
      </x:c>
      <x:c r="N14" s="29"/>
      <x:c r="O14" s="29"/>
    </x:row>
    <x:row r="15" spans="2:15" hidden="1">
      <x:c r="B15" s="83" t="s">
        <x:v>63</x:v>
      </x:c>
      <x:c r="C15" s="90">
        <x:v>42839</x:v>
      </x:c>
      <x:c r="D15" s="97">
        <x:v>843</x:v>
      </x:c>
      <x:c r="E15" s="92">
        <x:v>1069</x:v>
      </x:c>
      <x:c r="F15" s="92">
        <x:v>1484</x:v>
      </x:c>
      <x:c r="G15" s="92">
        <x:v>1538</x:v>
      </x:c>
      <x:c r="H15" s="92">
        <x:v>1542</x:v>
      </x:c>
      <x:c r="I15" s="92">
        <x:v>1820</x:v>
      </x:c>
      <x:c r="J15" s="92">
        <x:v>1768</x:v>
      </x:c>
      <x:c r="K15" s="92">
        <x:v>1599</x:v>
      </x:c>
      <x:c r="L15" s="92">
        <x:v>2028</x:v>
      </x:c>
      <x:c r="M15" s="92">
        <x:v>2573</x:v>
      </x:c>
      <x:c r="N15" s="59"/>
      <x:c r="O15" s="29"/>
    </x:row>
    <x:row r="16" spans="2:18" hidden="1">
      <x:c r="B16" s="83" t="s">
        <x:v>71</x:v>
      </x:c>
      <x:c r="C16" s="90">
        <x:v>21980</x:v>
      </x:c>
      <x:c r="D16" s="95">
        <x:v>420</x:v>
      </x:c>
      <x:c r="E16" s="95">
        <x:v>553</x:v>
      </x:c>
      <x:c r="F16" s="95">
        <x:v>748</x:v>
      </x:c>
      <x:c r="G16" s="95">
        <x:v>815</x:v>
      </x:c>
      <x:c r="H16" s="95">
        <x:v>874</x:v>
      </x:c>
      <x:c r="I16" s="92">
        <x:v>1094</x:v>
      </x:c>
      <x:c r="J16" s="95">
        <x:v>951</x:v>
      </x:c>
      <x:c r="K16" s="95">
        <x:v>829</x:v>
      </x:c>
      <x:c r="L16" s="92">
        <x:v>1088</x:v>
      </x:c>
      <x:c r="M16" s="92">
        <x:v>1432</x:v>
      </x:c>
      <x:c r="N16" s="29"/>
      <x:c r="O16" s="29"/>
      <x:c r="P16" s="31" t="s">
        <x:v>32</x:v>
      </x:c>
      <x:c r="Q16" s="29"/>
      <x:c r="R16" s="31" t="s">
        <x:v>58</x:v>
      </x:c>
    </x:row>
    <x:row r="17" spans="2:18" hidden="1">
      <x:c r="B17" s="83" t="s">
        <x:v>70</x:v>
      </x:c>
      <x:c r="C17" s="90">
        <x:v>20859</x:v>
      </x:c>
      <x:c r="D17" s="94">
        <x:v>423</x:v>
      </x:c>
      <x:c r="E17" s="94">
        <x:v>516</x:v>
      </x:c>
      <x:c r="F17" s="94">
        <x:v>736</x:v>
      </x:c>
      <x:c r="G17" s="94">
        <x:v>723</x:v>
      </x:c>
      <x:c r="H17" s="94">
        <x:v>668</x:v>
      </x:c>
      <x:c r="I17" s="94">
        <x:v>726</x:v>
      </x:c>
      <x:c r="J17" s="94">
        <x:v>817</x:v>
      </x:c>
      <x:c r="K17" s="94">
        <x:v>770</x:v>
      </x:c>
      <x:c r="L17" s="94">
        <x:v>940</x:v>
      </x:c>
      <x:c r="M17" s="92">
        <x:v>1141</x:v>
      </x:c>
      <x:c r="N17" s="29"/>
      <x:c r="O17" s="29"/>
      <x:c r="P17" s="31" t="s">
        <x:v>63</x:v>
      </x:c>
      <x:c r="Q17" s="37"/>
      <x:c r="R17" s="35">
        <x:v>0</x:v>
      </x:c>
    </x:row>
    <x:row r="18" spans="2:18" hidden="1">
      <x:c r="B18" s="83" t="s">
        <x:v>73</x:v>
      </x:c>
      <x:c r="C18" s="85" t="s">
        <x:v>8</x:v>
      </x:c>
      <x:c r="D18" s="85" t="s">
        <x:v>13</x:v>
      </x:c>
      <x:c r="E18" s="85" t="s">
        <x:v>20</x:v>
      </x:c>
      <x:c r="F18" s="85" t="s">
        <x:v>29</x:v>
      </x:c>
      <x:c r="G18" s="85" t="s">
        <x:v>31</x:v>
      </x:c>
      <x:c r="H18" s="85" t="s">
        <x:v>14</x:v>
      </x:c>
      <x:c r="I18" s="85" t="s">
        <x:v>10</x:v>
      </x:c>
      <x:c r="J18" s="85" t="s">
        <x:v>36</x:v>
      </x:c>
      <x:c r="K18" s="85" t="s">
        <x:v>12</x:v>
      </x:c>
      <x:c r="L18" s="85" t="s">
        <x:v>15</x:v>
      </x:c>
      <x:c r="M18" s="85" t="s">
        <x:v>30</x:v>
      </x:c>
      <x:c r="N18" s="29"/>
      <x:c r="O18" s="29"/>
      <x:c r="P18" s="31" t="s">
        <x:v>71</x:v>
      </x:c>
      <x:c r="Q18" s="37"/>
      <x:c r="R18" s="35">
        <x:v>0</x:v>
      </x:c>
    </x:row>
    <x:row r="19" spans="2:18" hidden="1">
      <x:c r="B19" s="83" t="s">
        <x:v>63</x:v>
      </x:c>
      <x:c r="C19" s="92">
        <x:v>3354</x:v>
      </x:c>
      <x:c r="D19" s="92">
        <x:v>3988</x:v>
      </x:c>
      <x:c r="E19" s="92">
        <x:v>4310</x:v>
      </x:c>
      <x:c r="F19" s="92">
        <x:v>4265</x:v>
      </x:c>
      <x:c r="G19" s="92">
        <x:v>3106</x:v>
      </x:c>
      <x:c r="H19" s="92">
        <x:v>2736</x:v>
      </x:c>
      <x:c r="I19" s="92">
        <x:v>2416</x:v>
      </x:c>
      <x:c r="J19" s="92">
        <x:v>1657</x:v>
      </x:c>
      <x:c r="K19" s="98">
        <x:v>606</x:v>
      </x:c>
      <x:c r="L19" s="98">
        <x:v>117</x:v>
      </x:c>
      <x:c r="M19" s="98">
        <x:v>20</x:v>
      </x:c>
      <x:c r="N19" s="29"/>
      <x:c r="O19" s="29"/>
      <x:c r="P19" s="31" t="s">
        <x:v>70</x:v>
      </x:c>
      <x:c r="Q19" s="37"/>
      <x:c r="R19" s="35">
        <x:v>0</x:v>
      </x:c>
    </x:row>
    <x:row r="20" spans="2:18" hidden="1">
      <x:c r="B20" s="83" t="s">
        <x:v>71</x:v>
      </x:c>
      <x:c r="C20" s="92">
        <x:v>1891</x:v>
      </x:c>
      <x:c r="D20" s="92">
        <x:v>2268</x:v>
      </x:c>
      <x:c r="E20" s="92">
        <x:v>2396</x:v>
      </x:c>
      <x:c r="F20" s="92">
        <x:v>2281</x:v>
      </x:c>
      <x:c r="G20" s="92">
        <x:v>1552</x:v>
      </x:c>
      <x:c r="H20" s="92">
        <x:v>1252</x:v>
      </x:c>
      <x:c r="I20" s="96">
        <x:v>916</x:v>
      </x:c>
      <x:c r="J20" s="96">
        <x:v>453</x:v>
      </x:c>
      <x:c r="K20" s="96">
        <x:v>137</x:v>
      </x:c>
      <x:c r="L20" s="96">
        <x:v>26</x:v>
      </x:c>
      <x:c r="M20" s="96">
        <x:v>4</x:v>
      </x:c>
      <x:c r="N20" s="29"/>
      <x:c r="O20" s="29"/>
      <x:c r="P20" s="29"/>
      <x:c r="Q20" s="29"/>
      <x:c r="R20" s="29"/>
    </x:row>
    <x:row r="21" spans="2:18" hidden="1">
      <x:c r="B21" s="83" t="s">
        <x:v>70</x:v>
      </x:c>
      <x:c r="C21" s="92">
        <x:v>1463</x:v>
      </x:c>
      <x:c r="D21" s="92">
        <x:v>1720</x:v>
      </x:c>
      <x:c r="E21" s="92">
        <x:v>1914</x:v>
      </x:c>
      <x:c r="F21" s="92">
        <x:v>1984</x:v>
      </x:c>
      <x:c r="G21" s="92">
        <x:v>1554</x:v>
      </x:c>
      <x:c r="H21" s="92">
        <x:v>1484</x:v>
      </x:c>
      <x:c r="I21" s="92">
        <x:v>1500</x:v>
      </x:c>
      <x:c r="J21" s="92">
        <x:v>1204</x:v>
      </x:c>
      <x:c r="K21" s="93">
        <x:v>469</x:v>
      </x:c>
      <x:c r="L21" s="93">
        <x:v>91</x:v>
      </x:c>
      <x:c r="M21" s="93">
        <x:v>16</x:v>
      </x:c>
      <x:c r="N21" s="29"/>
      <x:c r="O21" s="29"/>
      <x:c r="P21" s="29"/>
      <x:c r="Q21" s="29"/>
      <x:c r="R21" s="29"/>
    </x:row>
    <x:row r="22" spans="2:18" hidden="1">
      <x:c r="B22" s="82"/>
      <x:c r="C22" s="82"/>
      <x:c r="D22" s="82"/>
      <x:c r="E22" s="82"/>
      <x:c r="F22" s="82"/>
      <x:c r="G22" s="82"/>
      <x:c r="H22" s="82"/>
      <x:c r="I22" s="82"/>
      <x:c r="J22" s="82"/>
      <x:c r="K22" s="82"/>
      <x:c r="L22" s="82"/>
      <x:c r="M22" s="82"/>
      <x:c r="N22" s="29"/>
      <x:c r="O22" s="29"/>
      <x:c r="P22" s="29"/>
      <x:c r="Q22" s="29"/>
      <x:c r="R22" s="29"/>
    </x:row>
    <x:row r="23" spans="2:18" hidden="1">
      <x:c r="B23" s="87" t="s">
        <x:v>69</x:v>
      </x:c>
      <x:c r="C23" s="82"/>
      <x:c r="D23" s="82"/>
      <x:c r="E23" s="82"/>
      <x:c r="F23" s="82"/>
      <x:c r="G23" s="82"/>
      <x:c r="H23" s="82"/>
      <x:c r="I23" s="82"/>
      <x:c r="J23" s="82"/>
      <x:c r="K23" s="82"/>
      <x:c r="L23" s="82"/>
      <x:c r="M23" s="82"/>
      <x:c r="N23" s="29"/>
      <x:c r="O23" s="29"/>
      <x:c r="P23" s="29"/>
      <x:c r="Q23" s="29"/>
      <x:c r="R23" s="29"/>
    </x:row>
    <x:row r="24" spans="2:18" hidden="1">
      <x:c r="B24" s="83" t="s">
        <x:v>53</x:v>
      </x:c>
      <x:c r="C24" s="83" t="s">
        <x:v>32</x:v>
      </x:c>
      <x:c r="D24" s="83" t="s">
        <x:v>26</x:v>
      </x:c>
      <x:c r="E24" s="83" t="s">
        <x:v>17</x:v>
      </x:c>
      <x:c r="F24" s="83" t="s">
        <x:v>18</x:v>
      </x:c>
      <x:c r="G24" s="83" t="s">
        <x:v>19</x:v>
      </x:c>
      <x:c r="H24" s="83" t="s">
        <x:v>9</x:v>
      </x:c>
      <x:c r="I24" s="83" t="s">
        <x:v>16</x:v>
      </x:c>
      <x:c r="J24" s="83" t="s">
        <x:v>25</x:v>
      </x:c>
      <x:c r="K24" s="83" t="s">
        <x:v>21</x:v>
      </x:c>
      <x:c r="L24" s="83" t="s">
        <x:v>23</x:v>
      </x:c>
      <x:c r="M24" s="83" t="s">
        <x:v>24</x:v>
      </x:c>
      <x:c r="N24" s="29"/>
      <x:c r="O24" s="29"/>
      <x:c r="P24" s="29"/>
      <x:c r="Q24" s="29"/>
      <x:c r="R24" s="29"/>
    </x:row>
    <x:row r="25" spans="2:18" hidden="1">
      <x:c r="B25" s="83" t="s">
        <x:v>63</x:v>
      </x:c>
      <x:c r="C25" s="84">
        <x:v>1430</x:v>
      </x:c>
      <x:c r="D25" s="84">
        <x:v>9</x:v>
      </x:c>
      <x:c r="E25" s="84">
        <x:v>7</x:v>
      </x:c>
      <x:c r="F25" s="84">
        <x:v>1</x:v>
      </x:c>
      <x:c r="G25" s="84">
        <x:v>5</x:v>
      </x:c>
      <x:c r="H25" s="84">
        <x:v>153</x:v>
      </x:c>
      <x:c r="I25" s="84">
        <x:v>297</x:v>
      </x:c>
      <x:c r="J25" s="84">
        <x:v>328</x:v>
      </x:c>
      <x:c r="K25" s="84">
        <x:v>228</x:v>
      </x:c>
      <x:c r="L25" s="84">
        <x:v>140</x:v>
      </x:c>
      <x:c r="M25" s="84">
        <x:v>86</x:v>
      </x:c>
      <x:c r="N25" s="59"/>
      <x:c r="O25" s="59"/>
      <x:c r="P25" s="59"/>
      <x:c r="Q25" s="59"/>
      <x:c r="R25" s="29"/>
    </x:row>
    <x:row r="26" spans="2:18" hidden="1">
      <x:c r="B26" s="83" t="s">
        <x:v>71</x:v>
      </x:c>
      <x:c r="C26" s="88">
        <x:v>923</x:v>
      </x:c>
      <x:c r="D26" s="89">
        <x:v>6</x:v>
      </x:c>
      <x:c r="E26" s="89">
        <x:v>1</x:v>
      </x:c>
      <x:c r="F26" s="89">
        <x:v>0</x:v>
      </x:c>
      <x:c r="G26" s="89">
        <x:v>4</x:v>
      </x:c>
      <x:c r="H26" s="89">
        <x:v>125</x:v>
      </x:c>
      <x:c r="I26" s="89">
        <x:v>200</x:v>
      </x:c>
      <x:c r="J26" s="89">
        <x:v>229</x:v>
      </x:c>
      <x:c r="K26" s="89">
        <x:v>157</x:v>
      </x:c>
      <x:c r="L26" s="89">
        <x:v>88</x:v>
      </x:c>
      <x:c r="M26" s="89">
        <x:v>41</x:v>
      </x:c>
      <x:c r="N26" s="29"/>
      <x:c r="O26" s="29"/>
      <x:c r="P26" s="29"/>
      <x:c r="Q26" s="29"/>
      <x:c r="R26" s="29"/>
    </x:row>
    <x:row r="27" spans="2:18" hidden="1">
      <x:c r="B27" s="83" t="s">
        <x:v>70</x:v>
      </x:c>
      <x:c r="C27" s="88">
        <x:v>507</x:v>
      </x:c>
      <x:c r="D27" s="89">
        <x:v>3</x:v>
      </x:c>
      <x:c r="E27" s="89">
        <x:v>6</x:v>
      </x:c>
      <x:c r="F27" s="89">
        <x:v>1</x:v>
      </x:c>
      <x:c r="G27" s="89">
        <x:v>1</x:v>
      </x:c>
      <x:c r="H27" s="89">
        <x:v>28</x:v>
      </x:c>
      <x:c r="I27" s="89">
        <x:v>97</x:v>
      </x:c>
      <x:c r="J27" s="89">
        <x:v>99</x:v>
      </x:c>
      <x:c r="K27" s="89">
        <x:v>71</x:v>
      </x:c>
      <x:c r="L27" s="89">
        <x:v>52</x:v>
      </x:c>
      <x:c r="M27" s="89">
        <x:v>45</x:v>
      </x:c>
      <x:c r="N27" s="38"/>
      <x:c r="O27" s="38"/>
      <x:c r="P27" s="38"/>
      <x:c r="Q27" s="38"/>
      <x:c r="R27" s="29"/>
    </x:row>
    <x:row r="28" spans="2:18" hidden="1">
      <x:c r="B28" s="83" t="s">
        <x:v>73</x:v>
      </x:c>
      <x:c r="C28" s="84" t="s">
        <x:v>8</x:v>
      </x:c>
      <x:c r="D28" s="84" t="s">
        <x:v>13</x:v>
      </x:c>
      <x:c r="E28" s="84" t="s">
        <x:v>20</x:v>
      </x:c>
      <x:c r="F28" s="84" t="s">
        <x:v>29</x:v>
      </x:c>
      <x:c r="G28" s="84" t="s">
        <x:v>31</x:v>
      </x:c>
      <x:c r="H28" s="84" t="s">
        <x:v>14</x:v>
      </x:c>
      <x:c r="I28" s="84" t="s">
        <x:v>10</x:v>
      </x:c>
      <x:c r="J28" s="84" t="s">
        <x:v>36</x:v>
      </x:c>
      <x:c r="K28" s="84" t="s">
        <x:v>12</x:v>
      </x:c>
      <x:c r="L28" s="84" t="s">
        <x:v>15</x:v>
      </x:c>
      <x:c r="M28" s="84" t="s">
        <x:v>30</x:v>
      </x:c>
      <x:c r="N28" s="29"/>
      <x:c r="O28" s="29"/>
      <x:c r="P28" s="29"/>
      <x:c r="Q28" s="29"/>
      <x:c r="R28" s="29"/>
    </x:row>
    <x:row r="29" spans="2:18" hidden="1">
      <x:c r="B29" s="83" t="s">
        <x:v>63</x:v>
      </x:c>
      <x:c r="C29" s="84">
        <x:v>77</x:v>
      </x:c>
      <x:c r="D29" s="84">
        <x:v>59</x:v>
      </x:c>
      <x:c r="E29" s="84">
        <x:v>25</x:v>
      </x:c>
      <x:c r="F29" s="84">
        <x:v>9</x:v>
      </x:c>
      <x:c r="G29" s="84">
        <x:v>1</x:v>
      </x:c>
      <x:c r="H29" s="84">
        <x:v>3</x:v>
      </x:c>
      <x:c r="I29" s="84">
        <x:v>0</x:v>
      </x:c>
      <x:c r="J29" s="84">
        <x:v>2</x:v>
      </x:c>
      <x:c r="K29" s="84">
        <x:v>0</x:v>
      </x:c>
      <x:c r="L29" s="84">
        <x:v>0</x:v>
      </x:c>
      <x:c r="M29" s="84">
        <x:v>0</x:v>
      </x:c>
      <x:c r="N29" s="29"/>
      <x:c r="O29" s="29"/>
      <x:c r="P29" s="29"/>
      <x:c r="Q29" s="29"/>
      <x:c r="R29" s="29"/>
    </x:row>
    <x:row r="30" spans="2:18" hidden="1">
      <x:c r="B30" s="83" t="s">
        <x:v>71</x:v>
      </x:c>
      <x:c r="C30" s="89">
        <x:v>33</x:v>
      </x:c>
      <x:c r="D30" s="89">
        <x:v>23</x:v>
      </x:c>
      <x:c r="E30" s="89">
        <x:v>8</x:v>
      </x:c>
      <x:c r="F30" s="89">
        <x:v>5</x:v>
      </x:c>
      <x:c r="G30" s="89">
        <x:v>0</x:v>
      </x:c>
      <x:c r="H30" s="89">
        <x:v>1</x:v>
      </x:c>
      <x:c r="I30" s="89">
        <x:v>0</x:v>
      </x:c>
      <x:c r="J30" s="89">
        <x:v>2</x:v>
      </x:c>
      <x:c r="K30" s="89">
        <x:v>0</x:v>
      </x:c>
      <x:c r="L30" s="89">
        <x:v>0</x:v>
      </x:c>
      <x:c r="M30" s="89">
        <x:v>0</x:v>
      </x:c>
      <x:c r="N30" s="29"/>
      <x:c r="O30" s="29"/>
      <x:c r="P30" s="29"/>
      <x:c r="Q30" s="29"/>
      <x:c r="R30" s="29"/>
    </x:row>
    <x:row r="31" spans="2:18" hidden="1">
      <x:c r="B31" s="83" t="s">
        <x:v>70</x:v>
      </x:c>
      <x:c r="C31" s="89">
        <x:v>44</x:v>
      </x:c>
      <x:c r="D31" s="89">
        <x:v>36</x:v>
      </x:c>
      <x:c r="E31" s="89">
        <x:v>17</x:v>
      </x:c>
      <x:c r="F31" s="89">
        <x:v>4</x:v>
      </x:c>
      <x:c r="G31" s="89">
        <x:v>1</x:v>
      </x:c>
      <x:c r="H31" s="89">
        <x:v>2</x:v>
      </x:c>
      <x:c r="I31" s="89">
        <x:v>0</x:v>
      </x:c>
      <x:c r="J31" s="89">
        <x:v>0</x:v>
      </x:c>
      <x:c r="K31" s="89">
        <x:v>0</x:v>
      </x:c>
      <x:c r="L31" s="89">
        <x:v>0</x:v>
      </x:c>
      <x:c r="M31" s="89">
        <x:v>0</x:v>
      </x:c>
      <x:c r="N31" s="29"/>
      <x:c r="O31" s="29"/>
      <x:c r="P31" s="29"/>
      <x:c r="Q31" s="29"/>
      <x:c r="R31" s="29"/>
    </x:row>
    <x:row r="32" spans="3:13" hidden="1">
      <x:c r="C32" s="32"/>
      <x:c r="D32" s="32"/>
      <x:c r="E32" s="32"/>
      <x:c r="F32" s="32"/>
      <x:c r="G32" s="32"/>
      <x:c r="H32" s="32"/>
      <x:c r="I32" s="32"/>
      <x:c r="J32" s="32"/>
      <x:c r="K32" s="32"/>
      <x:c r="L32" s="32"/>
      <x:c r="M32" s="32"/>
    </x:row>
  </x:sheetData>
  <x:mergeCells count="1">
    <x:mergeCell ref="B1:M1"/>
  </x:mergeCells>
  <x:pageMargins left="0.7086111307144165" right="0.7086111307144165" top="0.74750000238418579" bottom="0.74750000238418579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J17"/>
  <x:sheetViews>
    <x:sheetView topLeftCell="A1" zoomScaleNormal="100" zoomScaleSheetLayoutView="75" workbookViewId="0">
      <x:selection activeCell="B1" activeCellId="0" sqref="B1:J1"/>
    </x:sheetView>
  </x:sheetViews>
  <x:sheetFormatPr defaultColWidth="9.00390625" defaultRowHeight="16.399999999999999"/>
  <x:cols>
    <x:col min="1" max="1" width="2.5" style="2" customWidth="1"/>
    <x:col min="2" max="10" width="8.75" style="2" customWidth="1"/>
  </x:cols>
  <x:sheetData>
    <x:row r="1" spans="2:10" ht="58.350000000000001" customHeight="1">
      <x:c r="B1" s="146" t="s">
        <x:v>78</x:v>
      </x:c>
      <x:c r="C1" s="146" t="s">
        <x:v>47</x:v>
      </x:c>
      <x:c r="D1" s="146" t="s">
        <x:v>47</x:v>
      </x:c>
      <x:c r="E1" s="146" t="s">
        <x:v>47</x:v>
      </x:c>
      <x:c r="F1" s="146" t="s">
        <x:v>47</x:v>
      </x:c>
      <x:c r="G1" s="146" t="s">
        <x:v>47</x:v>
      </x:c>
      <x:c r="H1" s="146" t="s">
        <x:v>47</x:v>
      </x:c>
      <x:c r="I1" s="146" t="s">
        <x:v>47</x:v>
      </x:c>
      <x:c r="J1" s="146" t="s">
        <x:v>47</x:v>
      </x:c>
    </x:row>
    <x:row r="2" spans="2:10" ht="21.199999999999999" customHeight="1">
      <x:c r="B2" s="39" t="str">
        <x:f>인구현황!B2</x:f>
        <x:v>2026년 9월말 기준</x:v>
      </x:c>
      <x:c r="C2" s="39"/>
      <x:c r="D2" s="39"/>
      <x:c r="E2" s="40"/>
      <x:c r="F2" s="40"/>
      <x:c r="G2" s="40"/>
      <x:c r="H2" s="40"/>
      <x:c r="I2" s="147" t="s">
        <x:v>38</x:v>
      </x:c>
      <x:c r="J2" s="147"/>
    </x:row>
    <x:row r="3" spans="2:10" ht="39.950000000000003" customHeight="1">
      <x:c r="B3" s="148" t="s">
        <x:v>53</x:v>
      </x:c>
      <x:c r="C3" s="136" t="s">
        <x:v>5</x:v>
      </x:c>
      <x:c r="D3" s="136"/>
      <x:c r="E3" s="136"/>
      <x:c r="F3" s="136" t="s">
        <x:v>22</x:v>
      </x:c>
      <x:c r="G3" s="136"/>
      <x:c r="H3" s="136"/>
      <x:c r="I3" s="136" t="s">
        <x:v>57</x:v>
      </x:c>
      <x:c r="J3" s="137" t="s">
        <x:v>60</x:v>
      </x:c>
    </x:row>
    <x:row r="4" spans="2:10" ht="39.950000000000003" customHeight="1">
      <x:c r="B4" s="149"/>
      <x:c r="C4" s="41" t="s">
        <x:v>63</x:v>
      </x:c>
      <x:c r="D4" s="41" t="s">
        <x:v>71</x:v>
      </x:c>
      <x:c r="E4" s="41" t="s">
        <x:v>70</x:v>
      </x:c>
      <x:c r="F4" s="41" t="s">
        <x:v>63</x:v>
      </x:c>
      <x:c r="G4" s="41" t="s">
        <x:v>71</x:v>
      </x:c>
      <x:c r="H4" s="41" t="s">
        <x:v>70</x:v>
      </x:c>
      <x:c r="I4" s="150"/>
      <x:c r="J4" s="151"/>
    </x:row>
    <x:row r="5" spans="2:10" ht="39.950000000000003" customHeight="1">
      <x:c r="B5" s="43" t="s">
        <x:v>50</x:v>
      </x:c>
      <x:c r="C5" s="127">
        <x:f>SUM(C6:C16)</x:f>
        <x:v>25</x:v>
      </x:c>
      <x:c r="D5" s="127">
        <x:f t="shared" ref="D5:J5" si="0">SUM(D6:D16)</x:f>
        <x:v>12</x:v>
      </x:c>
      <x:c r="E5" s="127">
        <x:f t="shared" si="0"/>
        <x:v>13</x:v>
      </x:c>
      <x:c r="F5" s="127">
        <x:f t="shared" si="0"/>
        <x:v>57</x:v>
      </x:c>
      <x:c r="G5" s="127">
        <x:f t="shared" si="0"/>
        <x:v>26</x:v>
      </x:c>
      <x:c r="H5" s="127">
        <x:f t="shared" si="0"/>
        <x:v>31</x:v>
      </x:c>
      <x:c r="I5" s="127">
        <x:f t="shared" si="0"/>
        <x:v>13</x:v>
      </x:c>
      <x:c r="J5" s="152">
        <x:f t="shared" si="0"/>
        <x:v>7</x:v>
      </x:c>
    </x:row>
    <x:row r="6" spans="2:10" ht="39.950000000000003" customHeight="1">
      <x:c r="B6" s="52" t="s">
        <x:v>65</x:v>
      </x:c>
      <x:c r="C6" s="128">
        <x:v>10</x:v>
      </x:c>
      <x:c r="D6" s="128">
        <x:v>3</x:v>
      </x:c>
      <x:c r="E6" s="128">
        <x:v>7</x:v>
      </x:c>
      <x:c r="F6" s="128">
        <x:v>19</x:v>
      </x:c>
      <x:c r="G6" s="128">
        <x:v>11</x:v>
      </x:c>
      <x:c r="H6" s="128">
        <x:v>8</x:v>
      </x:c>
      <x:c r="I6" s="78">
        <x:v>10</x:v>
      </x:c>
      <x:c r="J6" s="79">
        <x:v>7</x:v>
      </x:c>
    </x:row>
    <x:row r="7" spans="2:10" ht="39.950000000000003" customHeight="1">
      <x:c r="B7" s="52" t="s">
        <x:v>64</x:v>
      </x:c>
      <x:c r="C7" s="128">
        <x:v>0</x:v>
      </x:c>
      <x:c r="D7" s="128">
        <x:v>0</x:v>
      </x:c>
      <x:c r="E7" s="128">
        <x:v>0</x:v>
      </x:c>
      <x:c r="F7" s="128">
        <x:v>1</x:v>
      </x:c>
      <x:c r="G7" s="128">
        <x:v>1</x:v>
      </x:c>
      <x:c r="H7" s="128">
        <x:v>0</x:v>
      </x:c>
      <x:c r="I7" s="78">
        <x:v>3</x:v>
      </x:c>
      <x:c r="J7" s="79">
        <x:v>0</x:v>
      </x:c>
    </x:row>
    <x:row r="8" spans="2:10" ht="39.950000000000003" customHeight="1">
      <x:c r="B8" s="52" t="s">
        <x:v>34</x:v>
      </x:c>
      <x:c r="C8" s="128">
        <x:v>4</x:v>
      </x:c>
      <x:c r="D8" s="128">
        <x:v>3</x:v>
      </x:c>
      <x:c r="E8" s="128">
        <x:v>1</x:v>
      </x:c>
      <x:c r="F8" s="128">
        <x:v>0</x:v>
      </x:c>
      <x:c r="G8" s="128">
        <x:v>0</x:v>
      </x:c>
      <x:c r="H8" s="128">
        <x:v>0</x:v>
      </x:c>
      <x:c r="I8" s="78">
        <x:v>0</x:v>
      </x:c>
      <x:c r="J8" s="79">
        <x:v>0</x:v>
      </x:c>
    </x:row>
    <x:row r="9" spans="2:10" ht="39.950000000000003" customHeight="1">
      <x:c r="B9" s="52" t="s">
        <x:v>54</x:v>
      </x:c>
      <x:c r="C9" s="128">
        <x:v>0</x:v>
      </x:c>
      <x:c r="D9" s="128">
        <x:v>0</x:v>
      </x:c>
      <x:c r="E9" s="128">
        <x:v>0</x:v>
      </x:c>
      <x:c r="F9" s="128">
        <x:v>2</x:v>
      </x:c>
      <x:c r="G9" s="128">
        <x:v>1</x:v>
      </x:c>
      <x:c r="H9" s="128">
        <x:v>1</x:v>
      </x:c>
      <x:c r="I9" s="78">
        <x:v>0</x:v>
      </x:c>
      <x:c r="J9" s="79">
        <x:v>0</x:v>
      </x:c>
    </x:row>
    <x:row r="10" spans="2:10" ht="39.950000000000003" customHeight="1">
      <x:c r="B10" s="52" t="s">
        <x:v>51</x:v>
      </x:c>
      <x:c r="C10" s="128">
        <x:v>3</x:v>
      </x:c>
      <x:c r="D10" s="128">
        <x:v>2</x:v>
      </x:c>
      <x:c r="E10" s="128">
        <x:v>1</x:v>
      </x:c>
      <x:c r="F10" s="128">
        <x:v>9</x:v>
      </x:c>
      <x:c r="G10" s="128">
        <x:v>1</x:v>
      </x:c>
      <x:c r="H10" s="128">
        <x:v>8</x:v>
      </x:c>
      <x:c r="I10" s="78">
        <x:v>0</x:v>
      </x:c>
      <x:c r="J10" s="79">
        <x:v>0</x:v>
      </x:c>
    </x:row>
    <x:row r="11" spans="2:10" ht="39.950000000000003" customHeight="1">
      <x:c r="B11" s="52" t="s">
        <x:v>59</x:v>
      </x:c>
      <x:c r="C11" s="128">
        <x:v>3</x:v>
      </x:c>
      <x:c r="D11" s="128">
        <x:v>1</x:v>
      </x:c>
      <x:c r="E11" s="128">
        <x:v>2</x:v>
      </x:c>
      <x:c r="F11" s="128">
        <x:v>5</x:v>
      </x:c>
      <x:c r="G11" s="128">
        <x:v>3</x:v>
      </x:c>
      <x:c r="H11" s="128">
        <x:v>2</x:v>
      </x:c>
      <x:c r="I11" s="78">
        <x:v>0</x:v>
      </x:c>
      <x:c r="J11" s="79">
        <x:v>0</x:v>
      </x:c>
    </x:row>
    <x:row r="12" spans="2:10" ht="39.950000000000003" customHeight="1">
      <x:c r="B12" s="52" t="s">
        <x:v>55</x:v>
      </x:c>
      <x:c r="C12" s="128">
        <x:v>1</x:v>
      </x:c>
      <x:c r="D12" s="128">
        <x:v>1</x:v>
      </x:c>
      <x:c r="E12" s="128">
        <x:v>0</x:v>
      </x:c>
      <x:c r="F12" s="128">
        <x:v>5</x:v>
      </x:c>
      <x:c r="G12" s="128">
        <x:v>2</x:v>
      </x:c>
      <x:c r="H12" s="128">
        <x:v>3</x:v>
      </x:c>
      <x:c r="I12" s="78">
        <x:v>0</x:v>
      </x:c>
      <x:c r="J12" s="79">
        <x:v>0</x:v>
      </x:c>
    </x:row>
    <x:row r="13" spans="2:10" ht="39.950000000000003" customHeight="1">
      <x:c r="B13" s="52" t="s">
        <x:v>49</x:v>
      </x:c>
      <x:c r="C13" s="128">
        <x:v>1</x:v>
      </x:c>
      <x:c r="D13" s="128">
        <x:v>0</x:v>
      </x:c>
      <x:c r="E13" s="128">
        <x:v>1</x:v>
      </x:c>
      <x:c r="F13" s="128">
        <x:v>6</x:v>
      </x:c>
      <x:c r="G13" s="128">
        <x:v>2</x:v>
      </x:c>
      <x:c r="H13" s="128">
        <x:v>4</x:v>
      </x:c>
      <x:c r="I13" s="78">
        <x:v>0</x:v>
      </x:c>
      <x:c r="J13" s="79">
        <x:v>0</x:v>
      </x:c>
    </x:row>
    <x:row r="14" spans="2:10" ht="39.950000000000003" customHeight="1">
      <x:c r="B14" s="52" t="s">
        <x:v>62</x:v>
      </x:c>
      <x:c r="C14" s="128">
        <x:v>0</x:v>
      </x:c>
      <x:c r="D14" s="128">
        <x:v>0</x:v>
      </x:c>
      <x:c r="E14" s="128">
        <x:v>0</x:v>
      </x:c>
      <x:c r="F14" s="128">
        <x:v>2</x:v>
      </x:c>
      <x:c r="G14" s="128">
        <x:v>1</x:v>
      </x:c>
      <x:c r="H14" s="128">
        <x:v>1</x:v>
      </x:c>
      <x:c r="I14" s="78">
        <x:v>0</x:v>
      </x:c>
      <x:c r="J14" s="79">
        <x:v>0</x:v>
      </x:c>
    </x:row>
    <x:row r="15" spans="2:10" ht="39.950000000000003" customHeight="1">
      <x:c r="B15" s="52" t="s">
        <x:v>72</x:v>
      </x:c>
      <x:c r="C15" s="128">
        <x:v>2</x:v>
      </x:c>
      <x:c r="D15" s="128">
        <x:v>1</x:v>
      </x:c>
      <x:c r="E15" s="128">
        <x:v>1</x:v>
      </x:c>
      <x:c r="F15" s="128">
        <x:v>6</x:v>
      </x:c>
      <x:c r="G15" s="128">
        <x:v>4</x:v>
      </x:c>
      <x:c r="H15" s="128">
        <x:v>2</x:v>
      </x:c>
      <x:c r="I15" s="78">
        <x:v>0</x:v>
      </x:c>
      <x:c r="J15" s="79">
        <x:v>0</x:v>
      </x:c>
    </x:row>
    <x:row r="16" spans="2:10" ht="39.950000000000003" customHeight="1">
      <x:c r="B16" s="53" t="s">
        <x:v>67</x:v>
      </x:c>
      <x:c r="C16" s="129">
        <x:v>1</x:v>
      </x:c>
      <x:c r="D16" s="129">
        <x:v>1</x:v>
      </x:c>
      <x:c r="E16" s="129">
        <x:v>0</x:v>
      </x:c>
      <x:c r="F16" s="129">
        <x:v>2</x:v>
      </x:c>
      <x:c r="G16" s="129">
        <x:v>0</x:v>
      </x:c>
      <x:c r="H16" s="129">
        <x:v>2</x:v>
      </x:c>
      <x:c r="I16" s="80">
        <x:v>0</x:v>
      </x:c>
      <x:c r="J16" s="81">
        <x:v>0</x:v>
      </x:c>
    </x:row>
    <x:row r="17" spans="2:10">
      <x:c r="B17" s="3"/>
      <x:c r="C17" s="44"/>
      <x:c r="D17" s="44"/>
      <x:c r="E17" s="44"/>
      <x:c r="F17" s="44"/>
      <x:c r="G17" s="44"/>
      <x:c r="H17" s="44"/>
      <x:c r="I17" s="44"/>
      <x:c r="J17" s="44"/>
    </x:row>
  </x:sheetData>
  <x:mergeCells count="7">
    <x:mergeCell ref="B1:J1"/>
    <x:mergeCell ref="I2:J2"/>
    <x:mergeCell ref="B3:B4"/>
    <x:mergeCell ref="C3:E3"/>
    <x:mergeCell ref="F3:H3"/>
    <x:mergeCell ref="I3:I4"/>
    <x:mergeCell ref="J3:J4"/>
  </x:mergeCells>
  <x:pageMargins left="0.55097222328186035" right="0.47236111760139465" top="0.78694444894790649" bottom="0.8263888955116272" header="0.31486111879348755" footer="0.31486111879348755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인구현황</vt:lpstr>
      <vt:lpstr>읍면별 세대 및 인구</vt:lpstr>
      <vt:lpstr>연령별(5세)현황</vt:lpstr>
      <vt:lpstr>인구동태 현황</vt:lpstr>
    </vt:vector>
  </ep:TitlesOfParts>
  <ep:TotalTime>346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144</cp:revision>
  <cp:lastPrinted>2024-02-07T05:52:21.000</cp:lastPrinted>
  <dcterms:created xsi:type="dcterms:W3CDTF">2024-02-07T05:31:59.000</dcterms:created>
  <dcterms:modified xsi:type="dcterms:W3CDTF">2026-10-07T02:02:08.318</dcterms:modified>
  <cp:version>1100.0100.01</cp:version>
</cp:coreProperties>
</file>