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90" yWindow="75" windowWidth="15345" windowHeight="11640" tabRatio="960"/>
  </bookViews>
  <sheets>
    <sheet name="도시공원" sheetId="66" r:id="rId1"/>
  </sheets>
  <calcPr calcId="125725"/>
</workbook>
</file>

<file path=xl/calcChain.xml><?xml version="1.0" encoding="utf-8"?>
<calcChain xmlns="http://schemas.openxmlformats.org/spreadsheetml/2006/main">
  <c r="H5" i="66"/>
  <c r="D4"/>
  <c r="C4"/>
  <c r="E4"/>
  <c r="H7"/>
  <c r="H21"/>
  <c r="H44"/>
  <c r="H110"/>
  <c r="G44"/>
  <c r="F44"/>
  <c r="G21"/>
  <c r="F21"/>
  <c r="G7"/>
  <c r="F7"/>
  <c r="F4" s="1"/>
  <c r="B44"/>
  <c r="B21"/>
  <c r="G110"/>
  <c r="F110"/>
  <c r="B110"/>
  <c r="B7"/>
  <c r="B4" l="1"/>
  <c r="H4"/>
</calcChain>
</file>

<file path=xl/sharedStrings.xml><?xml version="1.0" encoding="utf-8"?>
<sst xmlns="http://schemas.openxmlformats.org/spreadsheetml/2006/main" count="225" uniqueCount="224">
  <si>
    <t>계</t>
    <phoneticPr fontId="2" type="noConversion"/>
  </si>
  <si>
    <t>개소수</t>
    <phoneticPr fontId="2" type="noConversion"/>
  </si>
  <si>
    <t>지정고시일</t>
    <phoneticPr fontId="2" type="noConversion"/>
  </si>
  <si>
    <t>종류</t>
    <phoneticPr fontId="2" type="noConversion"/>
  </si>
  <si>
    <t>공원명</t>
    <phoneticPr fontId="2" type="noConversion"/>
  </si>
  <si>
    <t>시설규모</t>
    <phoneticPr fontId="2" type="noConversion"/>
  </si>
  <si>
    <t>설치일</t>
    <phoneticPr fontId="2" type="noConversion"/>
  </si>
  <si>
    <t>소재지(위치)</t>
    <phoneticPr fontId="2" type="noConversion"/>
  </si>
  <si>
    <t>* 체육공원 및 묘지공원 제외</t>
    <phoneticPr fontId="2" type="noConversion"/>
  </si>
  <si>
    <t>7-2〈도시공원현황〉</t>
    <phoneticPr fontId="2" type="noConversion"/>
  </si>
  <si>
    <t>면적
(천㎡)</t>
    <phoneticPr fontId="2" type="noConversion"/>
  </si>
  <si>
    <t>나노1호공원</t>
    <phoneticPr fontId="8" type="noConversion"/>
  </si>
  <si>
    <t>장성 구산공원</t>
    <phoneticPr fontId="2" type="noConversion"/>
  </si>
  <si>
    <t>장성공원</t>
    <phoneticPr fontId="2" type="noConversion"/>
  </si>
  <si>
    <t>장성 동산공원</t>
    <phoneticPr fontId="2" type="noConversion"/>
  </si>
  <si>
    <t>장성 기산공원</t>
    <phoneticPr fontId="2" type="noConversion"/>
  </si>
  <si>
    <t>삼계 사창공원</t>
    <phoneticPr fontId="2" type="noConversion"/>
  </si>
  <si>
    <t>삼계 중앙공원</t>
    <phoneticPr fontId="2" type="noConversion"/>
  </si>
  <si>
    <t>북아 사가1공원</t>
    <phoneticPr fontId="2" type="noConversion"/>
  </si>
  <si>
    <t>북이 사가2공원</t>
    <phoneticPr fontId="2" type="noConversion"/>
  </si>
  <si>
    <t>북하 약수공원</t>
    <phoneticPr fontId="2" type="noConversion"/>
  </si>
  <si>
    <t>장산공원</t>
    <phoneticPr fontId="2" type="noConversion"/>
  </si>
  <si>
    <t>단광공원</t>
    <phoneticPr fontId="2" type="noConversion"/>
  </si>
  <si>
    <t>가작1호공원</t>
    <phoneticPr fontId="2" type="noConversion"/>
  </si>
  <si>
    <t>가작2호공원</t>
    <phoneticPr fontId="2" type="noConversion"/>
  </si>
  <si>
    <t>영신1호공원</t>
    <phoneticPr fontId="2" type="noConversion"/>
  </si>
  <si>
    <t>영신2호공원</t>
    <phoneticPr fontId="2" type="noConversion"/>
  </si>
  <si>
    <t>수촌공원</t>
    <phoneticPr fontId="2" type="noConversion"/>
  </si>
  <si>
    <t>산정1호공원</t>
    <phoneticPr fontId="2" type="noConversion"/>
  </si>
  <si>
    <t>산정2호공원</t>
    <phoneticPr fontId="2" type="noConversion"/>
  </si>
  <si>
    <t>학전1호공원</t>
    <phoneticPr fontId="2" type="noConversion"/>
  </si>
  <si>
    <t>학전2호공원</t>
    <phoneticPr fontId="2" type="noConversion"/>
  </si>
  <si>
    <t>평촌1호공원</t>
    <phoneticPr fontId="2" type="noConversion"/>
  </si>
  <si>
    <t>평촌2호공원</t>
    <phoneticPr fontId="2" type="noConversion"/>
  </si>
  <si>
    <t>고산,연동1호공원</t>
    <phoneticPr fontId="2" type="noConversion"/>
  </si>
  <si>
    <t>고산,연동2호공원</t>
    <phoneticPr fontId="2" type="noConversion"/>
  </si>
  <si>
    <t>고산,연동3호공원</t>
    <phoneticPr fontId="2" type="noConversion"/>
  </si>
  <si>
    <t>고산,연동4호공원</t>
    <phoneticPr fontId="2" type="noConversion"/>
  </si>
  <si>
    <t>작동1호공원</t>
    <phoneticPr fontId="2" type="noConversion"/>
  </si>
  <si>
    <t>작동2호공원</t>
    <phoneticPr fontId="2" type="noConversion"/>
  </si>
  <si>
    <t>산동1호공원</t>
    <phoneticPr fontId="2" type="noConversion"/>
  </si>
  <si>
    <t>산동2호공원</t>
    <phoneticPr fontId="2" type="noConversion"/>
  </si>
  <si>
    <t>월정1호공원</t>
    <phoneticPr fontId="2" type="noConversion"/>
  </si>
  <si>
    <t>월정2호공원</t>
    <phoneticPr fontId="2" type="noConversion"/>
  </si>
  <si>
    <t>월정3호공원</t>
    <phoneticPr fontId="2" type="noConversion"/>
  </si>
  <si>
    <t>상림1호공원</t>
    <phoneticPr fontId="2" type="noConversion"/>
  </si>
  <si>
    <t>상림2호공원</t>
    <phoneticPr fontId="2" type="noConversion"/>
  </si>
  <si>
    <t>상림3호공원</t>
    <phoneticPr fontId="2" type="noConversion"/>
  </si>
  <si>
    <t>학동공원</t>
    <phoneticPr fontId="2" type="noConversion"/>
  </si>
  <si>
    <t>두월공원</t>
    <phoneticPr fontId="2" type="noConversion"/>
  </si>
  <si>
    <t>중앙동1호공원</t>
    <phoneticPr fontId="2" type="noConversion"/>
  </si>
  <si>
    <t>중앙동2호공원</t>
    <phoneticPr fontId="2" type="noConversion"/>
  </si>
  <si>
    <t>중앙동3호공원</t>
    <phoneticPr fontId="2" type="noConversion"/>
  </si>
  <si>
    <t>중앙동4호공원</t>
    <phoneticPr fontId="2" type="noConversion"/>
  </si>
  <si>
    <t>시목1호공원</t>
    <phoneticPr fontId="2" type="noConversion"/>
  </si>
  <si>
    <t>시목2호공원</t>
    <phoneticPr fontId="2" type="noConversion"/>
  </si>
  <si>
    <t>마산1호공원</t>
    <phoneticPr fontId="2" type="noConversion"/>
  </si>
  <si>
    <t>녹진1호공원</t>
    <phoneticPr fontId="2" type="noConversion"/>
  </si>
  <si>
    <t>녹진2호공원</t>
    <phoneticPr fontId="2" type="noConversion"/>
  </si>
  <si>
    <t>회신1호공원</t>
    <phoneticPr fontId="2" type="noConversion"/>
  </si>
  <si>
    <t>회신2호공원</t>
    <phoneticPr fontId="2" type="noConversion"/>
  </si>
  <si>
    <t>자풍1호공원</t>
    <phoneticPr fontId="2" type="noConversion"/>
  </si>
  <si>
    <t>자풍2호공원</t>
    <phoneticPr fontId="2" type="noConversion"/>
  </si>
  <si>
    <t>내마공원</t>
    <phoneticPr fontId="2" type="noConversion"/>
  </si>
  <si>
    <t>선평창공원</t>
    <phoneticPr fontId="2" type="noConversion"/>
  </si>
  <si>
    <t>장평1호공원</t>
    <phoneticPr fontId="2" type="noConversion"/>
  </si>
  <si>
    <t>검정공원</t>
    <phoneticPr fontId="2" type="noConversion"/>
  </si>
  <si>
    <t>불정공원</t>
    <phoneticPr fontId="2" type="noConversion"/>
  </si>
  <si>
    <t>월산하1호공원</t>
    <phoneticPr fontId="2" type="noConversion"/>
  </si>
  <si>
    <t>월산하2호공원</t>
    <phoneticPr fontId="2" type="noConversion"/>
  </si>
  <si>
    <t>서태1호공원</t>
    <phoneticPr fontId="2" type="noConversion"/>
  </si>
  <si>
    <t>서태2호공원</t>
    <phoneticPr fontId="2" type="noConversion"/>
  </si>
  <si>
    <t>월곡1호공원</t>
    <phoneticPr fontId="2" type="noConversion"/>
  </si>
  <si>
    <t>월곡2호공원</t>
    <phoneticPr fontId="2" type="noConversion"/>
  </si>
  <si>
    <t>월곡3호공원</t>
    <phoneticPr fontId="2" type="noConversion"/>
  </si>
  <si>
    <t>대해공원</t>
    <phoneticPr fontId="2" type="noConversion"/>
  </si>
  <si>
    <t>구대해공원</t>
    <phoneticPr fontId="2" type="noConversion"/>
  </si>
  <si>
    <t>영천3호공원</t>
    <phoneticPr fontId="2" type="noConversion"/>
  </si>
  <si>
    <t>영천4호공원</t>
    <phoneticPr fontId="2" type="noConversion"/>
  </si>
  <si>
    <t>남평문화공원</t>
    <phoneticPr fontId="2" type="noConversion"/>
  </si>
  <si>
    <t>장산1호공원</t>
    <phoneticPr fontId="2" type="noConversion"/>
  </si>
  <si>
    <t>장산2호공원</t>
    <phoneticPr fontId="2" type="noConversion"/>
  </si>
  <si>
    <t>유평3호소공원</t>
  </si>
  <si>
    <t>유평4호소공원</t>
  </si>
  <si>
    <t>유평5호소공원</t>
  </si>
  <si>
    <t>마산2호소공원</t>
  </si>
  <si>
    <t>어린이공원</t>
    <phoneticPr fontId="2" type="noConversion"/>
  </si>
  <si>
    <t>장성 수산공원</t>
    <phoneticPr fontId="2" type="noConversion"/>
  </si>
  <si>
    <t>장성 성산공원</t>
    <phoneticPr fontId="2" type="noConversion"/>
  </si>
  <si>
    <t>장성 영천1호광장</t>
    <phoneticPr fontId="2" type="noConversion"/>
  </si>
  <si>
    <t>장성 영천2호광장</t>
    <phoneticPr fontId="2" type="noConversion"/>
  </si>
  <si>
    <t>장성 월평1호공원</t>
    <phoneticPr fontId="2" type="noConversion"/>
  </si>
  <si>
    <t>장성 기산2호공원</t>
    <phoneticPr fontId="2" type="noConversion"/>
  </si>
  <si>
    <t>장성 영천7호공원</t>
    <phoneticPr fontId="2" type="noConversion"/>
  </si>
  <si>
    <t>장성 영천8호공원</t>
    <phoneticPr fontId="2" type="noConversion"/>
  </si>
  <si>
    <t>장성 영천9호공원</t>
    <phoneticPr fontId="2" type="noConversion"/>
  </si>
  <si>
    <t>대도1호공원</t>
    <phoneticPr fontId="2" type="noConversion"/>
  </si>
  <si>
    <t>대도2호공원</t>
    <phoneticPr fontId="2" type="noConversion"/>
  </si>
  <si>
    <t>삼계 사창1어린이공원</t>
    <phoneticPr fontId="2" type="noConversion"/>
  </si>
  <si>
    <t>삼계 주산1어린이공원</t>
    <phoneticPr fontId="2" type="noConversion"/>
  </si>
  <si>
    <t>삼계 주산2어린이공원</t>
    <phoneticPr fontId="2" type="noConversion"/>
  </si>
  <si>
    <t>삼계 주산3어린이공원</t>
    <phoneticPr fontId="2" type="noConversion"/>
  </si>
  <si>
    <t>삼계 사창2어린이공원</t>
    <phoneticPr fontId="2" type="noConversion"/>
  </si>
  <si>
    <t>삼계 사창3어린이공원</t>
    <phoneticPr fontId="2" type="noConversion"/>
  </si>
  <si>
    <t>삼계 주산4어린이공원</t>
    <phoneticPr fontId="2" type="noConversion"/>
  </si>
  <si>
    <t>삼계 주산5어린이공원</t>
    <phoneticPr fontId="2" type="noConversion"/>
  </si>
  <si>
    <t>북하 중평공원</t>
    <phoneticPr fontId="2" type="noConversion"/>
  </si>
  <si>
    <t>문화공원</t>
    <phoneticPr fontId="2" type="noConversion"/>
  </si>
  <si>
    <t>유평1문화공원</t>
  </si>
  <si>
    <t>유평문화공원</t>
  </si>
  <si>
    <t>소공원</t>
    <phoneticPr fontId="2" type="noConversion"/>
  </si>
  <si>
    <t>역사공원</t>
    <phoneticPr fontId="2" type="noConversion"/>
  </si>
  <si>
    <t>수변공원</t>
    <phoneticPr fontId="2" type="noConversion"/>
  </si>
  <si>
    <t>도시자연공원</t>
    <phoneticPr fontId="2" type="noConversion"/>
  </si>
  <si>
    <t>근린공원</t>
    <phoneticPr fontId="2" type="noConversion"/>
  </si>
  <si>
    <t>장성읍영천리667</t>
  </si>
  <si>
    <t>장성읍 영천리 산200-1</t>
  </si>
  <si>
    <t>장성읍 수산리1</t>
  </si>
  <si>
    <t>장성읍기산리26-1</t>
  </si>
  <si>
    <t>진원면 산동리 산111-15</t>
  </si>
  <si>
    <t>남면 삼태리 산97</t>
  </si>
  <si>
    <t>삼계면사창리160-4</t>
  </si>
  <si>
    <t>삼계면주산리산1</t>
  </si>
  <si>
    <t>북이면사거리 산66-2</t>
  </si>
  <si>
    <t>북이면사거리 산115-7</t>
  </si>
  <si>
    <t>북하평중평리712-16</t>
  </si>
  <si>
    <t>황룡면장산리84-1</t>
  </si>
  <si>
    <t>남면 삼태리 산46-2</t>
  </si>
  <si>
    <t>장성읍 수산리225-1</t>
  </si>
  <si>
    <t>장성읍 성산리752-1</t>
  </si>
  <si>
    <t>장성읍 영천리1479-68</t>
  </si>
  <si>
    <t>장성읍 영천리108-2</t>
  </si>
  <si>
    <t>황룡면 월평리133-2</t>
  </si>
  <si>
    <t>장성읍 기산리491-7</t>
  </si>
  <si>
    <t>장성읍 영천1453-10</t>
  </si>
  <si>
    <t>장성읍 영천리영천리1462-2</t>
  </si>
  <si>
    <t>장성읍영천리산200-1</t>
  </si>
  <si>
    <t>삼서면대도리564-1</t>
  </si>
  <si>
    <t>삼서면대로리361</t>
  </si>
  <si>
    <t>삼계면사창리214-1</t>
  </si>
  <si>
    <t>삼계면주산리329-8</t>
  </si>
  <si>
    <t>삼계면주산리244</t>
  </si>
  <si>
    <t>삼계면주산리423</t>
  </si>
  <si>
    <t>삼계면사창리 164</t>
  </si>
  <si>
    <t>삼계면사창리144-5</t>
  </si>
  <si>
    <t>삼계면주산리 744-2</t>
  </si>
  <si>
    <t>삼계면주산리 753-1</t>
  </si>
  <si>
    <t>북일면신흥리산9-1</t>
  </si>
  <si>
    <t>북하면약수리527-6</t>
  </si>
  <si>
    <t>북하면중평리490-1</t>
  </si>
  <si>
    <t>삼서면유평리764-6</t>
  </si>
  <si>
    <t>남면녹진리109-14</t>
  </si>
  <si>
    <t>장성읍 단광리168-1</t>
  </si>
  <si>
    <t>장성읍 단광리360-6</t>
  </si>
  <si>
    <t>장성읍 단광리354</t>
  </si>
  <si>
    <t>진원면 율곡리278-1</t>
  </si>
  <si>
    <t xml:space="preserve">진원면 율곡리440 </t>
  </si>
  <si>
    <t xml:space="preserve">진원면 산정리121-11 </t>
  </si>
  <si>
    <t>진원면 산정리90-1</t>
  </si>
  <si>
    <t xml:space="preserve">진원면 산정리77-3 </t>
  </si>
  <si>
    <t xml:space="preserve">진원면 학전리250-6 </t>
  </si>
  <si>
    <t>진원면 학전리834</t>
  </si>
  <si>
    <t>남면 월곡리1267</t>
  </si>
  <si>
    <t xml:space="preserve">남면 월곡리1398 </t>
  </si>
  <si>
    <t xml:space="preserve">진원면 진원리179-2 </t>
  </si>
  <si>
    <t xml:space="preserve">진원면 진원리218-8 </t>
  </si>
  <si>
    <t xml:space="preserve">진원면 진원리332-1 </t>
  </si>
  <si>
    <t>진원면 진원리466-1</t>
  </si>
  <si>
    <t xml:space="preserve">진원면 산동리526-1 </t>
  </si>
  <si>
    <t xml:space="preserve">진원면 산동리525-3 </t>
  </si>
  <si>
    <t xml:space="preserve">진원면 산동리144 </t>
  </si>
  <si>
    <t>진원면 산동리531-23</t>
  </si>
  <si>
    <t xml:space="preserve">진원면 학림리151-1 </t>
  </si>
  <si>
    <t xml:space="preserve">진원면 학림리산27 </t>
  </si>
  <si>
    <t xml:space="preserve">진원면 학림리산21 </t>
  </si>
  <si>
    <t xml:space="preserve">진원면 상림리496-1 </t>
  </si>
  <si>
    <t xml:space="preserve">진원면 상림리569 </t>
  </si>
  <si>
    <t xml:space="preserve">진원면 상림리509-1 </t>
  </si>
  <si>
    <t xml:space="preserve">진원면 상림리319 </t>
  </si>
  <si>
    <t>진원면 용산리661-44</t>
  </si>
  <si>
    <t xml:space="preserve">남면 분향리1216-1 </t>
  </si>
  <si>
    <t xml:space="preserve">남면 분향리635-4 </t>
  </si>
  <si>
    <t xml:space="preserve">진원면 산정리274-4 </t>
  </si>
  <si>
    <t xml:space="preserve">남면 분향리357-8 </t>
  </si>
  <si>
    <t xml:space="preserve">남면 분향리798-1 </t>
  </si>
  <si>
    <t>남면 분향리790-1</t>
  </si>
  <si>
    <t xml:space="preserve">남면 녹진리96 </t>
  </si>
  <si>
    <t>남면 녹진리422-9</t>
  </si>
  <si>
    <t xml:space="preserve">남면 녹진리863-4 </t>
  </si>
  <si>
    <t xml:space="preserve">남면 덕성리971-6 </t>
  </si>
  <si>
    <t xml:space="preserve">남면 덕성리177 </t>
  </si>
  <si>
    <t xml:space="preserve">남면 덕성리724 </t>
  </si>
  <si>
    <t xml:space="preserve">남면 덕성리674-2 </t>
  </si>
  <si>
    <t xml:space="preserve">남면 마령리890-1 </t>
  </si>
  <si>
    <t xml:space="preserve">남면 마령리538-1 </t>
  </si>
  <si>
    <t>남면 평산리264-1</t>
  </si>
  <si>
    <t xml:space="preserve">남면 행정리271-1 </t>
  </si>
  <si>
    <t>남면 월정리775-1</t>
  </si>
  <si>
    <t xml:space="preserve">남면 월정리315-2 </t>
  </si>
  <si>
    <t xml:space="preserve">남면 월정리산19-1 </t>
  </si>
  <si>
    <t xml:space="preserve">남면 삼태리576-4 </t>
  </si>
  <si>
    <t xml:space="preserve">남면 삼태리614-2 </t>
  </si>
  <si>
    <t xml:space="preserve">남면 월곡리875-4 </t>
  </si>
  <si>
    <t xml:space="preserve">남면 월곡리815-4 </t>
  </si>
  <si>
    <t xml:space="preserve">남면 월곡리708 </t>
  </si>
  <si>
    <t xml:space="preserve">황룡면 옥정리187-1 </t>
  </si>
  <si>
    <t xml:space="preserve">황룡면 옥정리371-1 </t>
  </si>
  <si>
    <t>장성읍 영천리1345-8</t>
  </si>
  <si>
    <t xml:space="preserve">장성읍 영천리1345-2 </t>
  </si>
  <si>
    <t>동화면 남평리1068</t>
  </si>
  <si>
    <t xml:space="preserve">황룡면 장산리9-9 </t>
  </si>
  <si>
    <t xml:space="preserve">황룡면 장산리82 </t>
  </si>
  <si>
    <t>삼서면유평리759-1</t>
  </si>
  <si>
    <t>삼서면유평리760-9</t>
  </si>
  <si>
    <t xml:space="preserve">삼서면 유평리 349-1 </t>
  </si>
  <si>
    <t>삼서면 유평리 762-6</t>
  </si>
  <si>
    <t>나노2호공원</t>
  </si>
  <si>
    <t>나노3호공원</t>
    <phoneticPr fontId="2" type="noConversion"/>
  </si>
  <si>
    <t>102식</t>
    <phoneticPr fontId="2" type="noConversion"/>
  </si>
  <si>
    <t>1식</t>
    <phoneticPr fontId="2" type="noConversion"/>
  </si>
  <si>
    <t>삼계공원</t>
    <phoneticPr fontId="2" type="noConversion"/>
  </si>
  <si>
    <t>장성군 장성읍 삼계면 사창리 산 85외 128</t>
    <phoneticPr fontId="2" type="noConversion"/>
  </si>
  <si>
    <t>1식</t>
    <phoneticPr fontId="2" type="noConversion"/>
  </si>
  <si>
    <t>북일어린이공원</t>
    <phoneticPr fontId="2" type="noConversion"/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</si>
</sst>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8" formatCode="yyyy\.mm\.dd"/>
  </numFmts>
  <fonts count="1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4"/>
      <name val="돋움"/>
      <family val="3"/>
      <charset val="129"/>
    </font>
    <font>
      <sz val="8"/>
      <name val="굴림"/>
      <family val="3"/>
      <charset val="129"/>
    </font>
    <font>
      <b/>
      <sz val="12"/>
      <name val="돋움"/>
      <family val="3"/>
      <charset val="129"/>
    </font>
    <font>
      <b/>
      <sz val="8"/>
      <name val="굴림"/>
      <family val="3"/>
      <charset val="129"/>
    </font>
    <font>
      <b/>
      <sz val="10"/>
      <color indexed="10"/>
      <name val="돋움"/>
      <family val="3"/>
      <charset val="129"/>
    </font>
    <font>
      <sz val="8"/>
      <name val="맑은 고딕"/>
      <family val="3"/>
      <charset val="129"/>
    </font>
    <font>
      <sz val="8"/>
      <color indexed="8"/>
      <name val="굴림"/>
      <family val="3"/>
      <charset val="129"/>
    </font>
    <font>
      <sz val="8"/>
      <color theme="1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>
      <alignment vertical="center"/>
    </xf>
    <xf numFmtId="0" fontId="4" fillId="0" borderId="5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8" xfId="0" applyFont="1" applyFill="1" applyBorder="1">
      <alignment vertical="center"/>
    </xf>
    <xf numFmtId="0" fontId="10" fillId="0" borderId="2" xfId="0" applyFont="1" applyBorder="1">
      <alignment vertical="center"/>
    </xf>
    <xf numFmtId="0" fontId="9" fillId="0" borderId="2" xfId="0" applyFont="1" applyBorder="1" applyAlignment="1">
      <alignment horizontal="center" vertical="center" wrapText="1"/>
    </xf>
    <xf numFmtId="0" fontId="2" fillId="5" borderId="5" xfId="0" applyFont="1" applyFill="1" applyBorder="1">
      <alignment vertical="center"/>
    </xf>
    <xf numFmtId="0" fontId="4" fillId="4" borderId="2" xfId="0" applyFont="1" applyFill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178" fontId="10" fillId="0" borderId="2" xfId="0" applyNumberFormat="1" applyFont="1" applyBorder="1" applyAlignment="1">
      <alignment horizontal="center" vertical="center"/>
    </xf>
    <xf numFmtId="178" fontId="4" fillId="2" borderId="2" xfId="0" applyNumberFormat="1" applyFont="1" applyFill="1" applyBorder="1" applyAlignment="1">
      <alignment horizontal="center" vertical="center"/>
    </xf>
    <xf numFmtId="178" fontId="4" fillId="2" borderId="8" xfId="0" applyNumberFormat="1" applyFont="1" applyFill="1" applyBorder="1" applyAlignment="1">
      <alignment horizontal="center" vertical="center"/>
    </xf>
    <xf numFmtId="41" fontId="4" fillId="0" borderId="6" xfId="0" applyNumberFormat="1" applyFont="1" applyFill="1" applyBorder="1" applyAlignment="1">
      <alignment vertical="center"/>
    </xf>
    <xf numFmtId="41" fontId="4" fillId="2" borderId="6" xfId="0" applyNumberFormat="1" applyFont="1" applyFill="1" applyBorder="1" applyAlignment="1">
      <alignment vertical="center"/>
    </xf>
    <xf numFmtId="41" fontId="4" fillId="5" borderId="6" xfId="0" applyNumberFormat="1" applyFont="1" applyFill="1" applyBorder="1" applyAlignment="1">
      <alignment vertical="center"/>
    </xf>
    <xf numFmtId="41" fontId="10" fillId="0" borderId="6" xfId="0" applyNumberFormat="1" applyFont="1" applyBorder="1" applyAlignment="1">
      <alignment vertical="center"/>
    </xf>
    <xf numFmtId="41" fontId="4" fillId="2" borderId="9" xfId="0" applyNumberFormat="1" applyFont="1" applyFill="1" applyBorder="1" applyAlignment="1">
      <alignment vertical="center"/>
    </xf>
    <xf numFmtId="0" fontId="6" fillId="5" borderId="10" xfId="0" applyFont="1" applyFill="1" applyBorder="1" applyAlignment="1">
      <alignment horizontal="left"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 shrinkToFit="1"/>
    </xf>
    <xf numFmtId="0" fontId="4" fillId="4" borderId="3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shrinkToFit="1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3"/>
  <sheetViews>
    <sheetView tabSelected="1" topLeftCell="A91" workbookViewId="0">
      <selection activeCell="B109" sqref="B109"/>
    </sheetView>
  </sheetViews>
  <sheetFormatPr defaultRowHeight="13.5"/>
  <cols>
    <col min="1" max="1" width="10.6640625" customWidth="1"/>
    <col min="2" max="2" width="11.44140625" customWidth="1"/>
    <col min="3" max="3" width="24" customWidth="1"/>
    <col min="4" max="4" width="10.109375" customWidth="1"/>
    <col min="5" max="5" width="11.88671875" customWidth="1"/>
    <col min="6" max="6" width="10.5546875" customWidth="1"/>
    <col min="7" max="7" width="19.77734375" customWidth="1"/>
    <col min="8" max="8" width="12.21875" customWidth="1"/>
  </cols>
  <sheetData>
    <row r="1" spans="1:8" ht="18.75">
      <c r="A1" s="1" t="s">
        <v>9</v>
      </c>
      <c r="B1" s="1"/>
      <c r="C1" s="1"/>
      <c r="D1" s="1"/>
      <c r="E1" s="1"/>
      <c r="F1" s="1"/>
      <c r="G1" s="1"/>
      <c r="H1" s="1"/>
    </row>
    <row r="2" spans="1:8" ht="35.25" customHeight="1" thickBot="1">
      <c r="A2" s="4" t="s">
        <v>8</v>
      </c>
      <c r="B2" s="3"/>
      <c r="C2" s="3"/>
    </row>
    <row r="3" spans="1:8" s="2" customFormat="1" ht="30" customHeight="1">
      <c r="A3" s="5" t="s">
        <v>3</v>
      </c>
      <c r="B3" s="6" t="s">
        <v>4</v>
      </c>
      <c r="C3" s="6" t="s">
        <v>7</v>
      </c>
      <c r="D3" s="6" t="s">
        <v>2</v>
      </c>
      <c r="E3" s="6" t="s">
        <v>6</v>
      </c>
      <c r="F3" s="6" t="s">
        <v>1</v>
      </c>
      <c r="G3" s="6" t="s">
        <v>5</v>
      </c>
      <c r="H3" s="7" t="s">
        <v>10</v>
      </c>
    </row>
    <row r="4" spans="1:8" s="2" customFormat="1" ht="20.100000000000001" customHeight="1">
      <c r="A4" s="8" t="s">
        <v>0</v>
      </c>
      <c r="B4" s="9">
        <f>B5+B7+B21+B44+B109+B110+B113</f>
        <v>102</v>
      </c>
      <c r="C4" s="9">
        <f t="shared" ref="C4:H4" si="0">C5+C7+C21+C44+C109+C110+C113</f>
        <v>0</v>
      </c>
      <c r="D4" s="9">
        <f t="shared" si="0"/>
        <v>0</v>
      </c>
      <c r="E4" s="9">
        <f t="shared" si="0"/>
        <v>0</v>
      </c>
      <c r="F4" s="9">
        <f t="shared" si="0"/>
        <v>102</v>
      </c>
      <c r="G4" s="9" t="s">
        <v>218</v>
      </c>
      <c r="H4" s="29">
        <f t="shared" si="0"/>
        <v>1016667</v>
      </c>
    </row>
    <row r="5" spans="1:8" s="2" customFormat="1" ht="20.100000000000001" customHeight="1">
      <c r="A5" s="10" t="s">
        <v>113</v>
      </c>
      <c r="B5" s="11">
        <v>1</v>
      </c>
      <c r="C5" s="11"/>
      <c r="D5" s="12"/>
      <c r="E5" s="12"/>
      <c r="F5" s="11">
        <v>1</v>
      </c>
      <c r="G5" s="11" t="s">
        <v>219</v>
      </c>
      <c r="H5" s="30">
        <f>H6</f>
        <v>444460</v>
      </c>
    </row>
    <row r="6" spans="1:8" s="2" customFormat="1" ht="20.100000000000001" customHeight="1">
      <c r="A6" s="34"/>
      <c r="B6" s="36" t="s">
        <v>220</v>
      </c>
      <c r="C6" s="37" t="s">
        <v>221</v>
      </c>
      <c r="D6" s="37">
        <v>1993.0223000000001</v>
      </c>
      <c r="E6" s="38">
        <v>1993.0223000000001</v>
      </c>
      <c r="F6" s="35">
        <v>1</v>
      </c>
      <c r="G6" s="35" t="s">
        <v>222</v>
      </c>
      <c r="H6" s="31">
        <v>444460</v>
      </c>
    </row>
    <row r="7" spans="1:8" s="2" customFormat="1" ht="20.100000000000001" customHeight="1">
      <c r="A7" s="10" t="s">
        <v>114</v>
      </c>
      <c r="B7" s="11">
        <f>COUNTA(B8:B20)</f>
        <v>13</v>
      </c>
      <c r="C7" s="11"/>
      <c r="D7" s="11"/>
      <c r="E7" s="11"/>
      <c r="F7" s="11">
        <f>SUM(F8:F20)</f>
        <v>13</v>
      </c>
      <c r="G7" s="11" t="str">
        <f>SUM(G8:G20)&amp;"식"</f>
        <v>13식</v>
      </c>
      <c r="H7" s="30">
        <f>SUM(H8:H20)</f>
        <v>422546</v>
      </c>
    </row>
    <row r="8" spans="1:8" s="2" customFormat="1" ht="20.100000000000001" customHeight="1">
      <c r="A8" s="13"/>
      <c r="B8" s="14" t="s">
        <v>12</v>
      </c>
      <c r="C8" s="21" t="s">
        <v>115</v>
      </c>
      <c r="D8" s="26">
        <v>25331</v>
      </c>
      <c r="E8" s="26">
        <v>25331</v>
      </c>
      <c r="F8" s="14">
        <v>1</v>
      </c>
      <c r="G8" s="14">
        <v>1</v>
      </c>
      <c r="H8" s="32">
        <v>76180</v>
      </c>
    </row>
    <row r="9" spans="1:8" s="2" customFormat="1" ht="20.100000000000001" customHeight="1">
      <c r="A9" s="15"/>
      <c r="B9" s="14" t="s">
        <v>13</v>
      </c>
      <c r="C9" s="21" t="s">
        <v>116</v>
      </c>
      <c r="D9" s="26">
        <v>28101</v>
      </c>
      <c r="E9" s="26">
        <v>28298</v>
      </c>
      <c r="F9" s="14">
        <v>1</v>
      </c>
      <c r="G9" s="14">
        <v>1</v>
      </c>
      <c r="H9" s="32">
        <v>31664</v>
      </c>
    </row>
    <row r="10" spans="1:8" s="2" customFormat="1" ht="20.100000000000001" customHeight="1">
      <c r="A10" s="15"/>
      <c r="B10" s="14" t="s">
        <v>14</v>
      </c>
      <c r="C10" s="21" t="s">
        <v>117</v>
      </c>
      <c r="D10" s="26">
        <v>28101</v>
      </c>
      <c r="E10" s="26">
        <v>28290</v>
      </c>
      <c r="F10" s="14">
        <v>1</v>
      </c>
      <c r="G10" s="14">
        <v>1</v>
      </c>
      <c r="H10" s="32">
        <v>25730</v>
      </c>
    </row>
    <row r="11" spans="1:8" s="2" customFormat="1" ht="20.100000000000001" customHeight="1">
      <c r="A11" s="15"/>
      <c r="B11" s="14" t="s">
        <v>15</v>
      </c>
      <c r="C11" s="21" t="s">
        <v>118</v>
      </c>
      <c r="D11" s="26">
        <v>30995</v>
      </c>
      <c r="E11" s="26">
        <v>30995</v>
      </c>
      <c r="F11" s="14">
        <v>1</v>
      </c>
      <c r="G11" s="14">
        <v>1</v>
      </c>
      <c r="H11" s="32">
        <v>21340</v>
      </c>
    </row>
    <row r="12" spans="1:8" s="2" customFormat="1" ht="20.100000000000001" customHeight="1">
      <c r="A12" s="15"/>
      <c r="B12" s="22" t="s">
        <v>11</v>
      </c>
      <c r="C12" s="21" t="s">
        <v>119</v>
      </c>
      <c r="D12" s="26">
        <v>41065</v>
      </c>
      <c r="E12" s="26">
        <v>41065</v>
      </c>
      <c r="F12" s="14">
        <v>1</v>
      </c>
      <c r="G12" s="14">
        <v>1</v>
      </c>
      <c r="H12" s="32">
        <v>13311</v>
      </c>
    </row>
    <row r="13" spans="1:8" s="2" customFormat="1" ht="20.100000000000001" customHeight="1">
      <c r="A13" s="15"/>
      <c r="B13" s="22" t="s">
        <v>216</v>
      </c>
      <c r="C13" s="21" t="s">
        <v>120</v>
      </c>
      <c r="D13" s="26">
        <v>41065</v>
      </c>
      <c r="E13" s="26">
        <v>41065</v>
      </c>
      <c r="F13" s="14">
        <v>1</v>
      </c>
      <c r="G13" s="14">
        <v>1</v>
      </c>
      <c r="H13" s="32">
        <v>29498</v>
      </c>
    </row>
    <row r="14" spans="1:8" s="2" customFormat="1" ht="20.100000000000001" customHeight="1">
      <c r="A14" s="15"/>
      <c r="B14" s="14" t="s">
        <v>16</v>
      </c>
      <c r="C14" s="21" t="s">
        <v>121</v>
      </c>
      <c r="D14" s="26">
        <v>34022</v>
      </c>
      <c r="E14" s="26">
        <v>34023</v>
      </c>
      <c r="F14" s="14">
        <v>1</v>
      </c>
      <c r="G14" s="14">
        <v>1</v>
      </c>
      <c r="H14" s="32">
        <v>17760</v>
      </c>
    </row>
    <row r="15" spans="1:8" s="2" customFormat="1" ht="20.100000000000001" customHeight="1">
      <c r="A15" s="15"/>
      <c r="B15" s="14" t="s">
        <v>17</v>
      </c>
      <c r="C15" s="21" t="s">
        <v>122</v>
      </c>
      <c r="D15" s="26">
        <v>34022</v>
      </c>
      <c r="E15" s="26">
        <v>34023</v>
      </c>
      <c r="F15" s="14">
        <v>1</v>
      </c>
      <c r="G15" s="14">
        <v>1</v>
      </c>
      <c r="H15" s="32">
        <v>60190</v>
      </c>
    </row>
    <row r="16" spans="1:8" s="2" customFormat="1" ht="20.100000000000001" customHeight="1">
      <c r="A16" s="15"/>
      <c r="B16" s="14" t="s">
        <v>18</v>
      </c>
      <c r="C16" s="21" t="s">
        <v>123</v>
      </c>
      <c r="D16" s="26">
        <v>25639</v>
      </c>
      <c r="E16" s="26">
        <v>26949</v>
      </c>
      <c r="F16" s="14">
        <v>1</v>
      </c>
      <c r="G16" s="14">
        <v>1</v>
      </c>
      <c r="H16" s="32">
        <v>54686</v>
      </c>
    </row>
    <row r="17" spans="1:8" s="2" customFormat="1" ht="20.100000000000001" customHeight="1">
      <c r="A17" s="15"/>
      <c r="B17" s="14" t="s">
        <v>19</v>
      </c>
      <c r="C17" s="21" t="s">
        <v>124</v>
      </c>
      <c r="D17" s="26">
        <v>26949</v>
      </c>
      <c r="E17" s="26">
        <v>26949</v>
      </c>
      <c r="F17" s="14">
        <v>1</v>
      </c>
      <c r="G17" s="14">
        <v>1</v>
      </c>
      <c r="H17" s="32">
        <v>42900</v>
      </c>
    </row>
    <row r="18" spans="1:8" s="2" customFormat="1" ht="20.100000000000001" customHeight="1">
      <c r="A18" s="15"/>
      <c r="B18" s="14" t="s">
        <v>20</v>
      </c>
      <c r="C18" s="21" t="s">
        <v>125</v>
      </c>
      <c r="D18" s="26">
        <v>34652</v>
      </c>
      <c r="E18" s="26">
        <v>34652</v>
      </c>
      <c r="F18" s="14">
        <v>1</v>
      </c>
      <c r="G18" s="14">
        <v>1</v>
      </c>
      <c r="H18" s="32">
        <v>30163</v>
      </c>
    </row>
    <row r="19" spans="1:8" s="2" customFormat="1" ht="20.100000000000001" customHeight="1">
      <c r="A19" s="15"/>
      <c r="B19" s="14" t="s">
        <v>21</v>
      </c>
      <c r="C19" s="21" t="s">
        <v>126</v>
      </c>
      <c r="D19" s="26">
        <v>39570</v>
      </c>
      <c r="E19" s="26">
        <v>39570</v>
      </c>
      <c r="F19" s="14">
        <v>1</v>
      </c>
      <c r="G19" s="14">
        <v>1</v>
      </c>
      <c r="H19" s="32">
        <v>11195</v>
      </c>
    </row>
    <row r="20" spans="1:8" s="2" customFormat="1" ht="20.100000000000001" customHeight="1">
      <c r="A20" s="15"/>
      <c r="B20" s="22" t="s">
        <v>217</v>
      </c>
      <c r="C20" s="21" t="s">
        <v>127</v>
      </c>
      <c r="D20" s="26">
        <v>41065</v>
      </c>
      <c r="E20" s="26">
        <v>41065</v>
      </c>
      <c r="F20" s="14">
        <v>1</v>
      </c>
      <c r="G20" s="14">
        <v>1</v>
      </c>
      <c r="H20" s="32">
        <v>7929</v>
      </c>
    </row>
    <row r="21" spans="1:8" s="2" customFormat="1" ht="20.100000000000001" customHeight="1">
      <c r="A21" s="10" t="s">
        <v>86</v>
      </c>
      <c r="B21" s="11">
        <f>COUNTA(B22:B43)</f>
        <v>22</v>
      </c>
      <c r="C21" s="11"/>
      <c r="D21" s="27"/>
      <c r="E21" s="27"/>
      <c r="F21" s="11">
        <f>SUM(F22:F43)</f>
        <v>22</v>
      </c>
      <c r="G21" s="11" t="str">
        <f>SUM(G22:G43)&amp;"식"</f>
        <v>22식</v>
      </c>
      <c r="H21" s="30">
        <f>SUM(H22:H43)</f>
        <v>47250</v>
      </c>
    </row>
    <row r="22" spans="1:8" s="2" customFormat="1" ht="20.100000000000001" customHeight="1">
      <c r="A22" s="16"/>
      <c r="B22" s="24" t="s">
        <v>87</v>
      </c>
      <c r="C22" s="21" t="s">
        <v>128</v>
      </c>
      <c r="D22" s="26">
        <v>30995</v>
      </c>
      <c r="E22" s="26">
        <v>30995</v>
      </c>
      <c r="F22" s="14">
        <v>1</v>
      </c>
      <c r="G22" s="14">
        <v>1</v>
      </c>
      <c r="H22" s="32">
        <v>2300</v>
      </c>
    </row>
    <row r="23" spans="1:8" s="2" customFormat="1" ht="20.100000000000001" customHeight="1">
      <c r="A23" s="16"/>
      <c r="B23" s="24" t="s">
        <v>88</v>
      </c>
      <c r="C23" s="21" t="s">
        <v>129</v>
      </c>
      <c r="D23" s="26">
        <v>30995</v>
      </c>
      <c r="E23" s="26">
        <v>30995</v>
      </c>
      <c r="F23" s="14">
        <v>1</v>
      </c>
      <c r="G23" s="14">
        <v>1</v>
      </c>
      <c r="H23" s="32">
        <v>1500</v>
      </c>
    </row>
    <row r="24" spans="1:8" s="2" customFormat="1" ht="20.100000000000001" customHeight="1">
      <c r="A24" s="16"/>
      <c r="B24" s="24" t="s">
        <v>89</v>
      </c>
      <c r="C24" s="21" t="s">
        <v>130</v>
      </c>
      <c r="D24" s="26">
        <v>30995</v>
      </c>
      <c r="E24" s="26">
        <v>30995</v>
      </c>
      <c r="F24" s="14">
        <v>1</v>
      </c>
      <c r="G24" s="14">
        <v>1</v>
      </c>
      <c r="H24" s="32">
        <v>1500</v>
      </c>
    </row>
    <row r="25" spans="1:8" s="2" customFormat="1" ht="20.100000000000001" customHeight="1">
      <c r="A25" s="16"/>
      <c r="B25" s="24" t="s">
        <v>90</v>
      </c>
      <c r="C25" s="21" t="s">
        <v>131</v>
      </c>
      <c r="D25" s="26">
        <v>30995</v>
      </c>
      <c r="E25" s="26">
        <v>30995</v>
      </c>
      <c r="F25" s="14">
        <v>1</v>
      </c>
      <c r="G25" s="14">
        <v>1</v>
      </c>
      <c r="H25" s="32">
        <v>1500</v>
      </c>
    </row>
    <row r="26" spans="1:8" s="2" customFormat="1" ht="20.100000000000001" customHeight="1">
      <c r="A26" s="16"/>
      <c r="B26" s="24" t="s">
        <v>91</v>
      </c>
      <c r="C26" s="21" t="s">
        <v>132</v>
      </c>
      <c r="D26" s="26">
        <v>30995</v>
      </c>
      <c r="E26" s="26">
        <v>30995</v>
      </c>
      <c r="F26" s="14">
        <v>1</v>
      </c>
      <c r="G26" s="14">
        <v>1</v>
      </c>
      <c r="H26" s="32">
        <v>1500</v>
      </c>
    </row>
    <row r="27" spans="1:8" s="2" customFormat="1" ht="20.100000000000001" customHeight="1">
      <c r="A27" s="16"/>
      <c r="B27" s="24" t="s">
        <v>92</v>
      </c>
      <c r="C27" s="21" t="s">
        <v>133</v>
      </c>
      <c r="D27" s="26">
        <v>36707</v>
      </c>
      <c r="E27" s="26">
        <v>36707</v>
      </c>
      <c r="F27" s="14">
        <v>1</v>
      </c>
      <c r="G27" s="14">
        <v>1</v>
      </c>
      <c r="H27" s="32">
        <v>1500</v>
      </c>
    </row>
    <row r="28" spans="1:8" s="2" customFormat="1" ht="20.100000000000001" customHeight="1">
      <c r="A28" s="16"/>
      <c r="B28" s="24" t="s">
        <v>93</v>
      </c>
      <c r="C28" s="21" t="s">
        <v>134</v>
      </c>
      <c r="D28" s="26">
        <v>36707</v>
      </c>
      <c r="E28" s="26">
        <v>36707</v>
      </c>
      <c r="F28" s="14">
        <v>1</v>
      </c>
      <c r="G28" s="14">
        <v>1</v>
      </c>
      <c r="H28" s="32">
        <v>1500</v>
      </c>
    </row>
    <row r="29" spans="1:8" s="2" customFormat="1" ht="20.100000000000001" customHeight="1">
      <c r="A29" s="16"/>
      <c r="B29" s="24" t="s">
        <v>94</v>
      </c>
      <c r="C29" s="21" t="s">
        <v>135</v>
      </c>
      <c r="D29" s="26">
        <v>36707</v>
      </c>
      <c r="E29" s="26">
        <v>36707</v>
      </c>
      <c r="F29" s="14">
        <v>1</v>
      </c>
      <c r="G29" s="14">
        <v>1</v>
      </c>
      <c r="H29" s="32">
        <v>1500</v>
      </c>
    </row>
    <row r="30" spans="1:8" s="2" customFormat="1" ht="20.100000000000001" customHeight="1">
      <c r="A30" s="16"/>
      <c r="B30" s="24" t="s">
        <v>95</v>
      </c>
      <c r="C30" s="21" t="s">
        <v>136</v>
      </c>
      <c r="D30" s="26">
        <v>38737</v>
      </c>
      <c r="E30" s="26">
        <v>38737</v>
      </c>
      <c r="F30" s="14">
        <v>1</v>
      </c>
      <c r="G30" s="14">
        <v>1</v>
      </c>
      <c r="H30" s="32">
        <v>2619</v>
      </c>
    </row>
    <row r="31" spans="1:8" s="2" customFormat="1" ht="20.100000000000001" customHeight="1">
      <c r="A31" s="16"/>
      <c r="B31" s="24" t="s">
        <v>96</v>
      </c>
      <c r="C31" s="21" t="s">
        <v>137</v>
      </c>
      <c r="D31" s="26">
        <v>38751</v>
      </c>
      <c r="E31" s="26">
        <v>38751</v>
      </c>
      <c r="F31" s="14">
        <v>1</v>
      </c>
      <c r="G31" s="14">
        <v>1</v>
      </c>
      <c r="H31" s="32">
        <v>1660</v>
      </c>
    </row>
    <row r="32" spans="1:8" s="2" customFormat="1" ht="20.100000000000001" customHeight="1">
      <c r="A32" s="16"/>
      <c r="B32" s="24" t="s">
        <v>97</v>
      </c>
      <c r="C32" s="21" t="s">
        <v>138</v>
      </c>
      <c r="D32" s="26">
        <v>38751</v>
      </c>
      <c r="E32" s="26">
        <v>38751</v>
      </c>
      <c r="F32" s="14">
        <v>1</v>
      </c>
      <c r="G32" s="14">
        <v>1</v>
      </c>
      <c r="H32" s="32">
        <v>1600</v>
      </c>
    </row>
    <row r="33" spans="1:8" s="2" customFormat="1" ht="20.100000000000001" customHeight="1">
      <c r="A33" s="16"/>
      <c r="B33" s="24" t="s">
        <v>98</v>
      </c>
      <c r="C33" s="21" t="s">
        <v>139</v>
      </c>
      <c r="D33" s="26">
        <v>34022</v>
      </c>
      <c r="E33" s="26">
        <v>34022</v>
      </c>
      <c r="F33" s="14">
        <v>1</v>
      </c>
      <c r="G33" s="14">
        <v>1</v>
      </c>
      <c r="H33" s="32">
        <v>2063</v>
      </c>
    </row>
    <row r="34" spans="1:8" s="2" customFormat="1" ht="20.100000000000001" customHeight="1">
      <c r="A34" s="16"/>
      <c r="B34" s="24" t="s">
        <v>99</v>
      </c>
      <c r="C34" s="21" t="s">
        <v>140</v>
      </c>
      <c r="D34" s="26">
        <v>34022</v>
      </c>
      <c r="E34" s="26">
        <v>34022</v>
      </c>
      <c r="F34" s="14">
        <v>1</v>
      </c>
      <c r="G34" s="14">
        <v>1</v>
      </c>
      <c r="H34" s="32">
        <v>1620</v>
      </c>
    </row>
    <row r="35" spans="1:8" s="2" customFormat="1" ht="20.100000000000001" customHeight="1">
      <c r="A35" s="16"/>
      <c r="B35" s="24" t="s">
        <v>100</v>
      </c>
      <c r="C35" s="21" t="s">
        <v>141</v>
      </c>
      <c r="D35" s="26">
        <v>34022</v>
      </c>
      <c r="E35" s="26">
        <v>34022</v>
      </c>
      <c r="F35" s="14">
        <v>1</v>
      </c>
      <c r="G35" s="14">
        <v>1</v>
      </c>
      <c r="H35" s="32">
        <v>1840</v>
      </c>
    </row>
    <row r="36" spans="1:8" s="2" customFormat="1" ht="20.100000000000001" customHeight="1">
      <c r="A36" s="16"/>
      <c r="B36" s="24" t="s">
        <v>101</v>
      </c>
      <c r="C36" s="21" t="s">
        <v>142</v>
      </c>
      <c r="D36" s="26">
        <v>34022</v>
      </c>
      <c r="E36" s="26">
        <v>34022</v>
      </c>
      <c r="F36" s="14">
        <v>1</v>
      </c>
      <c r="G36" s="14">
        <v>1</v>
      </c>
      <c r="H36" s="32">
        <v>1510</v>
      </c>
    </row>
    <row r="37" spans="1:8" s="2" customFormat="1" ht="20.100000000000001" customHeight="1">
      <c r="A37" s="16"/>
      <c r="B37" s="24" t="s">
        <v>102</v>
      </c>
      <c r="C37" s="21" t="s">
        <v>143</v>
      </c>
      <c r="D37" s="26">
        <v>35149</v>
      </c>
      <c r="E37" s="26">
        <v>35149</v>
      </c>
      <c r="F37" s="14">
        <v>1</v>
      </c>
      <c r="G37" s="14">
        <v>1</v>
      </c>
      <c r="H37" s="32">
        <v>3770</v>
      </c>
    </row>
    <row r="38" spans="1:8" s="2" customFormat="1" ht="20.100000000000001" customHeight="1">
      <c r="A38" s="16"/>
      <c r="B38" s="24" t="s">
        <v>103</v>
      </c>
      <c r="C38" s="21" t="s">
        <v>144</v>
      </c>
      <c r="D38" s="26">
        <v>35149</v>
      </c>
      <c r="E38" s="26">
        <v>35149</v>
      </c>
      <c r="F38" s="14">
        <v>1</v>
      </c>
      <c r="G38" s="14">
        <v>1</v>
      </c>
      <c r="H38" s="32">
        <v>2000</v>
      </c>
    </row>
    <row r="39" spans="1:8" s="2" customFormat="1" ht="20.100000000000001" customHeight="1">
      <c r="A39" s="16"/>
      <c r="B39" s="24" t="s">
        <v>104</v>
      </c>
      <c r="C39" s="21" t="s">
        <v>145</v>
      </c>
      <c r="D39" s="26">
        <v>35149</v>
      </c>
      <c r="E39" s="26">
        <v>35149</v>
      </c>
      <c r="F39" s="14">
        <v>1</v>
      </c>
      <c r="G39" s="14">
        <v>1</v>
      </c>
      <c r="H39" s="32">
        <v>3582</v>
      </c>
    </row>
    <row r="40" spans="1:8" s="2" customFormat="1" ht="20.100000000000001" customHeight="1">
      <c r="A40" s="16"/>
      <c r="B40" s="24" t="s">
        <v>105</v>
      </c>
      <c r="C40" s="21" t="s">
        <v>146</v>
      </c>
      <c r="D40" s="26">
        <v>35149</v>
      </c>
      <c r="E40" s="26">
        <v>35149</v>
      </c>
      <c r="F40" s="14">
        <v>1</v>
      </c>
      <c r="G40" s="14">
        <v>1</v>
      </c>
      <c r="H40" s="32">
        <v>1566</v>
      </c>
    </row>
    <row r="41" spans="1:8" s="2" customFormat="1" ht="20.100000000000001" customHeight="1">
      <c r="A41" s="16"/>
      <c r="B41" s="39" t="s">
        <v>223</v>
      </c>
      <c r="C41" s="21" t="s">
        <v>147</v>
      </c>
      <c r="D41" s="26">
        <v>37599</v>
      </c>
      <c r="E41" s="26">
        <v>37599</v>
      </c>
      <c r="F41" s="14">
        <v>1</v>
      </c>
      <c r="G41" s="14">
        <v>1</v>
      </c>
      <c r="H41" s="32">
        <v>7620</v>
      </c>
    </row>
    <row r="42" spans="1:8" s="2" customFormat="1" ht="20.100000000000001" customHeight="1">
      <c r="A42" s="16"/>
      <c r="B42" s="24" t="s">
        <v>20</v>
      </c>
      <c r="C42" s="21" t="s">
        <v>148</v>
      </c>
      <c r="D42" s="26">
        <v>34652</v>
      </c>
      <c r="E42" s="26">
        <v>34652</v>
      </c>
      <c r="F42" s="14">
        <v>1</v>
      </c>
      <c r="G42" s="14">
        <v>1</v>
      </c>
      <c r="H42" s="32">
        <v>1500</v>
      </c>
    </row>
    <row r="43" spans="1:8" s="2" customFormat="1" ht="20.100000000000001" customHeight="1">
      <c r="A43" s="17"/>
      <c r="B43" s="24" t="s">
        <v>106</v>
      </c>
      <c r="C43" s="21" t="s">
        <v>149</v>
      </c>
      <c r="D43" s="26">
        <v>34652</v>
      </c>
      <c r="E43" s="26">
        <v>34652</v>
      </c>
      <c r="F43" s="14">
        <v>1</v>
      </c>
      <c r="G43" s="14">
        <v>1</v>
      </c>
      <c r="H43" s="32">
        <v>1500</v>
      </c>
    </row>
    <row r="44" spans="1:8" s="2" customFormat="1" ht="20.100000000000001" customHeight="1">
      <c r="A44" s="10" t="s">
        <v>110</v>
      </c>
      <c r="B44" s="11">
        <f>COUNTA(B45:B108)</f>
        <v>64</v>
      </c>
      <c r="C44" s="11"/>
      <c r="D44" s="27"/>
      <c r="E44" s="27"/>
      <c r="F44" s="11">
        <f>SUM(F45:F108)</f>
        <v>64</v>
      </c>
      <c r="G44" s="11" t="str">
        <f>SUM(G45:G108)&amp;"식"</f>
        <v>64식</v>
      </c>
      <c r="H44" s="30">
        <f>SUM(H45:H108)</f>
        <v>44498</v>
      </c>
    </row>
    <row r="45" spans="1:8" s="2" customFormat="1" ht="20.100000000000001" customHeight="1">
      <c r="A45" s="16"/>
      <c r="B45" s="22" t="s">
        <v>82</v>
      </c>
      <c r="C45" s="21" t="s">
        <v>150</v>
      </c>
      <c r="D45" s="26">
        <v>40263</v>
      </c>
      <c r="E45" s="26">
        <v>40263</v>
      </c>
      <c r="F45" s="14">
        <v>1</v>
      </c>
      <c r="G45" s="14">
        <v>1</v>
      </c>
      <c r="H45" s="32">
        <v>1227</v>
      </c>
    </row>
    <row r="46" spans="1:8" s="2" customFormat="1" ht="20.100000000000001" customHeight="1">
      <c r="A46" s="15"/>
      <c r="B46" s="22" t="s">
        <v>85</v>
      </c>
      <c r="C46" s="21" t="s">
        <v>151</v>
      </c>
      <c r="D46" s="26">
        <v>41004</v>
      </c>
      <c r="E46" s="26">
        <v>41004</v>
      </c>
      <c r="F46" s="14">
        <v>1</v>
      </c>
      <c r="G46" s="14">
        <v>1</v>
      </c>
      <c r="H46" s="32">
        <v>1137</v>
      </c>
    </row>
    <row r="47" spans="1:8" s="2" customFormat="1" ht="20.100000000000001" customHeight="1">
      <c r="A47" s="15"/>
      <c r="B47" s="25" t="s">
        <v>22</v>
      </c>
      <c r="C47" s="21" t="s">
        <v>152</v>
      </c>
      <c r="D47" s="26">
        <v>39449</v>
      </c>
      <c r="E47" s="26">
        <v>39449</v>
      </c>
      <c r="F47" s="14">
        <v>1</v>
      </c>
      <c r="G47" s="14">
        <v>1</v>
      </c>
      <c r="H47" s="32">
        <v>944</v>
      </c>
    </row>
    <row r="48" spans="1:8" s="2" customFormat="1" ht="20.100000000000001" customHeight="1">
      <c r="A48" s="15"/>
      <c r="B48" s="25" t="s">
        <v>23</v>
      </c>
      <c r="C48" s="21" t="s">
        <v>153</v>
      </c>
      <c r="D48" s="26">
        <v>39449</v>
      </c>
      <c r="E48" s="26">
        <v>39449</v>
      </c>
      <c r="F48" s="14">
        <v>1</v>
      </c>
      <c r="G48" s="14">
        <v>1</v>
      </c>
      <c r="H48" s="32">
        <v>294</v>
      </c>
    </row>
    <row r="49" spans="1:8" s="2" customFormat="1" ht="20.100000000000001" customHeight="1">
      <c r="A49" s="15"/>
      <c r="B49" s="25" t="s">
        <v>24</v>
      </c>
      <c r="C49" s="21" t="s">
        <v>154</v>
      </c>
      <c r="D49" s="26">
        <v>39449</v>
      </c>
      <c r="E49" s="26">
        <v>39449</v>
      </c>
      <c r="F49" s="14">
        <v>1</v>
      </c>
      <c r="G49" s="14">
        <v>1</v>
      </c>
      <c r="H49" s="32">
        <v>438</v>
      </c>
    </row>
    <row r="50" spans="1:8" s="2" customFormat="1" ht="20.100000000000001" customHeight="1">
      <c r="A50" s="15"/>
      <c r="B50" s="25" t="s">
        <v>25</v>
      </c>
      <c r="C50" s="21" t="s">
        <v>155</v>
      </c>
      <c r="D50" s="26">
        <v>39449</v>
      </c>
      <c r="E50" s="26">
        <v>39449</v>
      </c>
      <c r="F50" s="14">
        <v>1</v>
      </c>
      <c r="G50" s="14">
        <v>1</v>
      </c>
      <c r="H50" s="32">
        <v>898</v>
      </c>
    </row>
    <row r="51" spans="1:8" s="2" customFormat="1" ht="20.100000000000001" customHeight="1">
      <c r="A51" s="15"/>
      <c r="B51" s="25" t="s">
        <v>26</v>
      </c>
      <c r="C51" s="21" t="s">
        <v>156</v>
      </c>
      <c r="D51" s="26">
        <v>39449</v>
      </c>
      <c r="E51" s="26">
        <v>39449</v>
      </c>
      <c r="F51" s="14">
        <v>1</v>
      </c>
      <c r="G51" s="14">
        <v>1</v>
      </c>
      <c r="H51" s="32">
        <v>528</v>
      </c>
    </row>
    <row r="52" spans="1:8" s="2" customFormat="1" ht="20.100000000000001" customHeight="1">
      <c r="A52" s="15"/>
      <c r="B52" s="25" t="s">
        <v>27</v>
      </c>
      <c r="C52" s="21" t="s">
        <v>157</v>
      </c>
      <c r="D52" s="26">
        <v>39449</v>
      </c>
      <c r="E52" s="26">
        <v>39449</v>
      </c>
      <c r="F52" s="14">
        <v>1</v>
      </c>
      <c r="G52" s="14">
        <v>1</v>
      </c>
      <c r="H52" s="32">
        <v>789</v>
      </c>
    </row>
    <row r="53" spans="1:8" s="2" customFormat="1" ht="20.100000000000001" customHeight="1">
      <c r="A53" s="15"/>
      <c r="B53" s="25" t="s">
        <v>28</v>
      </c>
      <c r="C53" s="21" t="s">
        <v>158</v>
      </c>
      <c r="D53" s="26">
        <v>39449</v>
      </c>
      <c r="E53" s="26">
        <v>39449</v>
      </c>
      <c r="F53" s="14">
        <v>1</v>
      </c>
      <c r="G53" s="14">
        <v>1</v>
      </c>
      <c r="H53" s="32">
        <v>583</v>
      </c>
    </row>
    <row r="54" spans="1:8" s="2" customFormat="1" ht="20.100000000000001" customHeight="1">
      <c r="A54" s="15"/>
      <c r="B54" s="25" t="s">
        <v>29</v>
      </c>
      <c r="C54" s="21" t="s">
        <v>159</v>
      </c>
      <c r="D54" s="26">
        <v>39449</v>
      </c>
      <c r="E54" s="26">
        <v>39449</v>
      </c>
      <c r="F54" s="14">
        <v>1</v>
      </c>
      <c r="G54" s="14">
        <v>1</v>
      </c>
      <c r="H54" s="32">
        <v>551</v>
      </c>
    </row>
    <row r="55" spans="1:8" s="2" customFormat="1" ht="20.100000000000001" customHeight="1">
      <c r="A55" s="15"/>
      <c r="B55" s="25" t="s">
        <v>30</v>
      </c>
      <c r="C55" s="21" t="s">
        <v>160</v>
      </c>
      <c r="D55" s="26">
        <v>39449</v>
      </c>
      <c r="E55" s="26">
        <v>39449</v>
      </c>
      <c r="F55" s="14">
        <v>1</v>
      </c>
      <c r="G55" s="14">
        <v>1</v>
      </c>
      <c r="H55" s="32">
        <v>419</v>
      </c>
    </row>
    <row r="56" spans="1:8" s="2" customFormat="1" ht="20.100000000000001" customHeight="1">
      <c r="A56" s="15"/>
      <c r="B56" s="25" t="s">
        <v>31</v>
      </c>
      <c r="C56" s="21" t="s">
        <v>161</v>
      </c>
      <c r="D56" s="26">
        <v>39449</v>
      </c>
      <c r="E56" s="26">
        <v>39449</v>
      </c>
      <c r="F56" s="14">
        <v>1</v>
      </c>
      <c r="G56" s="14">
        <v>1</v>
      </c>
      <c r="H56" s="32">
        <v>354</v>
      </c>
    </row>
    <row r="57" spans="1:8" s="2" customFormat="1" ht="20.100000000000001" customHeight="1">
      <c r="A57" s="15"/>
      <c r="B57" s="25" t="s">
        <v>32</v>
      </c>
      <c r="C57" s="21" t="s">
        <v>162</v>
      </c>
      <c r="D57" s="26">
        <v>39449</v>
      </c>
      <c r="E57" s="26">
        <v>39449</v>
      </c>
      <c r="F57" s="14">
        <v>1</v>
      </c>
      <c r="G57" s="14">
        <v>1</v>
      </c>
      <c r="H57" s="32">
        <v>1069</v>
      </c>
    </row>
    <row r="58" spans="1:8" s="2" customFormat="1" ht="20.100000000000001" customHeight="1">
      <c r="A58" s="15"/>
      <c r="B58" s="25" t="s">
        <v>33</v>
      </c>
      <c r="C58" s="21" t="s">
        <v>163</v>
      </c>
      <c r="D58" s="26">
        <v>39449</v>
      </c>
      <c r="E58" s="26">
        <v>39449</v>
      </c>
      <c r="F58" s="14">
        <v>1</v>
      </c>
      <c r="G58" s="14">
        <v>1</v>
      </c>
      <c r="H58" s="32">
        <v>584</v>
      </c>
    </row>
    <row r="59" spans="1:8" s="2" customFormat="1" ht="20.100000000000001" customHeight="1">
      <c r="A59" s="15"/>
      <c r="B59" s="25" t="s">
        <v>34</v>
      </c>
      <c r="C59" s="21" t="s">
        <v>164</v>
      </c>
      <c r="D59" s="26">
        <v>39449</v>
      </c>
      <c r="E59" s="26">
        <v>39449</v>
      </c>
      <c r="F59" s="14">
        <v>1</v>
      </c>
      <c r="G59" s="14">
        <v>1</v>
      </c>
      <c r="H59" s="32">
        <v>386</v>
      </c>
    </row>
    <row r="60" spans="1:8" s="2" customFormat="1" ht="20.100000000000001" customHeight="1">
      <c r="A60" s="15"/>
      <c r="B60" s="25" t="s">
        <v>35</v>
      </c>
      <c r="C60" s="21" t="s">
        <v>165</v>
      </c>
      <c r="D60" s="26">
        <v>39449</v>
      </c>
      <c r="E60" s="26">
        <v>39449</v>
      </c>
      <c r="F60" s="14">
        <v>1</v>
      </c>
      <c r="G60" s="14">
        <v>1</v>
      </c>
      <c r="H60" s="32">
        <v>626</v>
      </c>
    </row>
    <row r="61" spans="1:8" s="2" customFormat="1" ht="20.100000000000001" customHeight="1">
      <c r="A61" s="15"/>
      <c r="B61" s="25" t="s">
        <v>36</v>
      </c>
      <c r="C61" s="21" t="s">
        <v>166</v>
      </c>
      <c r="D61" s="26">
        <v>39449</v>
      </c>
      <c r="E61" s="26">
        <v>39449</v>
      </c>
      <c r="F61" s="14">
        <v>1</v>
      </c>
      <c r="G61" s="14">
        <v>1</v>
      </c>
      <c r="H61" s="32">
        <v>685</v>
      </c>
    </row>
    <row r="62" spans="1:8" s="2" customFormat="1" ht="20.100000000000001" customHeight="1">
      <c r="A62" s="15"/>
      <c r="B62" s="25" t="s">
        <v>37</v>
      </c>
      <c r="C62" s="21" t="s">
        <v>167</v>
      </c>
      <c r="D62" s="26">
        <v>39449</v>
      </c>
      <c r="E62" s="26">
        <v>39449</v>
      </c>
      <c r="F62" s="14">
        <v>1</v>
      </c>
      <c r="G62" s="14">
        <v>1</v>
      </c>
      <c r="H62" s="32">
        <v>552</v>
      </c>
    </row>
    <row r="63" spans="1:8" s="2" customFormat="1" ht="20.100000000000001" customHeight="1">
      <c r="A63" s="15"/>
      <c r="B63" s="25" t="s">
        <v>38</v>
      </c>
      <c r="C63" s="21" t="s">
        <v>168</v>
      </c>
      <c r="D63" s="26">
        <v>39449</v>
      </c>
      <c r="E63" s="26">
        <v>39449</v>
      </c>
      <c r="F63" s="14">
        <v>1</v>
      </c>
      <c r="G63" s="14">
        <v>1</v>
      </c>
      <c r="H63" s="32">
        <v>967</v>
      </c>
    </row>
    <row r="64" spans="1:8" s="2" customFormat="1" ht="20.100000000000001" customHeight="1">
      <c r="A64" s="15"/>
      <c r="B64" s="25" t="s">
        <v>39</v>
      </c>
      <c r="C64" s="21" t="s">
        <v>169</v>
      </c>
      <c r="D64" s="26">
        <v>39449</v>
      </c>
      <c r="E64" s="26">
        <v>39449</v>
      </c>
      <c r="F64" s="14">
        <v>1</v>
      </c>
      <c r="G64" s="14">
        <v>1</v>
      </c>
      <c r="H64" s="32">
        <v>560</v>
      </c>
    </row>
    <row r="65" spans="1:8" s="2" customFormat="1" ht="20.100000000000001" customHeight="1">
      <c r="A65" s="15"/>
      <c r="B65" s="25" t="s">
        <v>40</v>
      </c>
      <c r="C65" s="21" t="s">
        <v>170</v>
      </c>
      <c r="D65" s="26">
        <v>39449</v>
      </c>
      <c r="E65" s="26">
        <v>39449</v>
      </c>
      <c r="F65" s="14">
        <v>1</v>
      </c>
      <c r="G65" s="14">
        <v>1</v>
      </c>
      <c r="H65" s="32">
        <v>448</v>
      </c>
    </row>
    <row r="66" spans="1:8" s="2" customFormat="1" ht="20.100000000000001" customHeight="1">
      <c r="A66" s="15"/>
      <c r="B66" s="25" t="s">
        <v>41</v>
      </c>
      <c r="C66" s="21" t="s">
        <v>171</v>
      </c>
      <c r="D66" s="26">
        <v>39449</v>
      </c>
      <c r="E66" s="26">
        <v>39449</v>
      </c>
      <c r="F66" s="14">
        <v>1</v>
      </c>
      <c r="G66" s="14">
        <v>1</v>
      </c>
      <c r="H66" s="32">
        <v>870</v>
      </c>
    </row>
    <row r="67" spans="1:8" s="2" customFormat="1" ht="20.100000000000001" customHeight="1">
      <c r="A67" s="15"/>
      <c r="B67" s="25" t="s">
        <v>42</v>
      </c>
      <c r="C67" s="21" t="s">
        <v>172</v>
      </c>
      <c r="D67" s="26">
        <v>39449</v>
      </c>
      <c r="E67" s="26">
        <v>39449</v>
      </c>
      <c r="F67" s="14">
        <v>1</v>
      </c>
      <c r="G67" s="14">
        <v>1</v>
      </c>
      <c r="H67" s="32">
        <v>448</v>
      </c>
    </row>
    <row r="68" spans="1:8" s="2" customFormat="1" ht="20.100000000000001" customHeight="1">
      <c r="A68" s="15"/>
      <c r="B68" s="25" t="s">
        <v>43</v>
      </c>
      <c r="C68" s="21" t="s">
        <v>173</v>
      </c>
      <c r="D68" s="26">
        <v>39449</v>
      </c>
      <c r="E68" s="26">
        <v>39449</v>
      </c>
      <c r="F68" s="14">
        <v>1</v>
      </c>
      <c r="G68" s="14">
        <v>1</v>
      </c>
      <c r="H68" s="32">
        <v>560</v>
      </c>
    </row>
    <row r="69" spans="1:8" s="2" customFormat="1" ht="20.100000000000001" customHeight="1">
      <c r="A69" s="15"/>
      <c r="B69" s="25" t="s">
        <v>44</v>
      </c>
      <c r="C69" s="21" t="s">
        <v>174</v>
      </c>
      <c r="D69" s="26">
        <v>39449</v>
      </c>
      <c r="E69" s="26">
        <v>39449</v>
      </c>
      <c r="F69" s="14">
        <v>1</v>
      </c>
      <c r="G69" s="14">
        <v>1</v>
      </c>
      <c r="H69" s="32">
        <v>549</v>
      </c>
    </row>
    <row r="70" spans="1:8" s="2" customFormat="1" ht="20.100000000000001" customHeight="1">
      <c r="A70" s="15"/>
      <c r="B70" s="25" t="s">
        <v>45</v>
      </c>
      <c r="C70" s="21" t="s">
        <v>175</v>
      </c>
      <c r="D70" s="26">
        <v>39449</v>
      </c>
      <c r="E70" s="26">
        <v>39449</v>
      </c>
      <c r="F70" s="14">
        <v>1</v>
      </c>
      <c r="G70" s="14">
        <v>1</v>
      </c>
      <c r="H70" s="32">
        <v>304</v>
      </c>
    </row>
    <row r="71" spans="1:8" s="2" customFormat="1" ht="20.100000000000001" customHeight="1">
      <c r="A71" s="15"/>
      <c r="B71" s="25" t="s">
        <v>46</v>
      </c>
      <c r="C71" s="21" t="s">
        <v>176</v>
      </c>
      <c r="D71" s="26">
        <v>39449</v>
      </c>
      <c r="E71" s="26">
        <v>39449</v>
      </c>
      <c r="F71" s="14">
        <v>1</v>
      </c>
      <c r="G71" s="14">
        <v>1</v>
      </c>
      <c r="H71" s="32">
        <v>424</v>
      </c>
    </row>
    <row r="72" spans="1:8" s="2" customFormat="1" ht="20.100000000000001" customHeight="1">
      <c r="A72" s="15"/>
      <c r="B72" s="25" t="s">
        <v>47</v>
      </c>
      <c r="C72" s="21" t="s">
        <v>177</v>
      </c>
      <c r="D72" s="26">
        <v>39449</v>
      </c>
      <c r="E72" s="26">
        <v>39449</v>
      </c>
      <c r="F72" s="14">
        <v>1</v>
      </c>
      <c r="G72" s="14">
        <v>1</v>
      </c>
      <c r="H72" s="32">
        <v>457</v>
      </c>
    </row>
    <row r="73" spans="1:8" s="2" customFormat="1" ht="20.100000000000001" customHeight="1">
      <c r="A73" s="15"/>
      <c r="B73" s="25" t="s">
        <v>48</v>
      </c>
      <c r="C73" s="21" t="s">
        <v>178</v>
      </c>
      <c r="D73" s="26">
        <v>39449</v>
      </c>
      <c r="E73" s="26">
        <v>39449</v>
      </c>
      <c r="F73" s="14">
        <v>1</v>
      </c>
      <c r="G73" s="14">
        <v>1</v>
      </c>
      <c r="H73" s="32">
        <v>629</v>
      </c>
    </row>
    <row r="74" spans="1:8" s="2" customFormat="1" ht="20.100000000000001" customHeight="1">
      <c r="A74" s="15"/>
      <c r="B74" s="25" t="s">
        <v>49</v>
      </c>
      <c r="C74" s="21" t="s">
        <v>179</v>
      </c>
      <c r="D74" s="26">
        <v>39449</v>
      </c>
      <c r="E74" s="26">
        <v>39449</v>
      </c>
      <c r="F74" s="14">
        <v>1</v>
      </c>
      <c r="G74" s="14">
        <v>1</v>
      </c>
      <c r="H74" s="32">
        <v>622</v>
      </c>
    </row>
    <row r="75" spans="1:8" s="2" customFormat="1" ht="20.100000000000001" customHeight="1">
      <c r="A75" s="15"/>
      <c r="B75" s="25" t="s">
        <v>50</v>
      </c>
      <c r="C75" s="21" t="s">
        <v>180</v>
      </c>
      <c r="D75" s="26">
        <v>39449</v>
      </c>
      <c r="E75" s="26">
        <v>39449</v>
      </c>
      <c r="F75" s="14">
        <v>1</v>
      </c>
      <c r="G75" s="14">
        <v>1</v>
      </c>
      <c r="H75" s="32">
        <v>607</v>
      </c>
    </row>
    <row r="76" spans="1:8" s="2" customFormat="1" ht="20.100000000000001" customHeight="1">
      <c r="A76" s="15"/>
      <c r="B76" s="25" t="s">
        <v>51</v>
      </c>
      <c r="C76" s="21" t="s">
        <v>181</v>
      </c>
      <c r="D76" s="26">
        <v>39449</v>
      </c>
      <c r="E76" s="26">
        <v>39449</v>
      </c>
      <c r="F76" s="14">
        <v>1</v>
      </c>
      <c r="G76" s="14">
        <v>1</v>
      </c>
      <c r="H76" s="32">
        <v>1196</v>
      </c>
    </row>
    <row r="77" spans="1:8" s="2" customFormat="1" ht="20.100000000000001" customHeight="1">
      <c r="A77" s="15"/>
      <c r="B77" s="25" t="s">
        <v>52</v>
      </c>
      <c r="C77" s="21" t="s">
        <v>182</v>
      </c>
      <c r="D77" s="26">
        <v>39449</v>
      </c>
      <c r="E77" s="26">
        <v>39449</v>
      </c>
      <c r="F77" s="14">
        <v>1</v>
      </c>
      <c r="G77" s="14">
        <v>1</v>
      </c>
      <c r="H77" s="32">
        <v>522</v>
      </c>
    </row>
    <row r="78" spans="1:8" s="2" customFormat="1" ht="20.100000000000001" customHeight="1">
      <c r="A78" s="15"/>
      <c r="B78" s="25" t="s">
        <v>53</v>
      </c>
      <c r="C78" s="21" t="s">
        <v>183</v>
      </c>
      <c r="D78" s="26">
        <v>39449</v>
      </c>
      <c r="E78" s="26">
        <v>39449</v>
      </c>
      <c r="F78" s="14">
        <v>1</v>
      </c>
      <c r="G78" s="14">
        <v>1</v>
      </c>
      <c r="H78" s="32">
        <v>443</v>
      </c>
    </row>
    <row r="79" spans="1:8" s="2" customFormat="1" ht="20.100000000000001" customHeight="1">
      <c r="A79" s="15"/>
      <c r="B79" s="25" t="s">
        <v>54</v>
      </c>
      <c r="C79" s="21" t="s">
        <v>184</v>
      </c>
      <c r="D79" s="26">
        <v>39449</v>
      </c>
      <c r="E79" s="26">
        <v>39449</v>
      </c>
      <c r="F79" s="14">
        <v>1</v>
      </c>
      <c r="G79" s="14">
        <v>1</v>
      </c>
      <c r="H79" s="32">
        <v>489</v>
      </c>
    </row>
    <row r="80" spans="1:8" s="2" customFormat="1" ht="20.100000000000001" customHeight="1">
      <c r="A80" s="15"/>
      <c r="B80" s="25" t="s">
        <v>55</v>
      </c>
      <c r="C80" s="21" t="s">
        <v>185</v>
      </c>
      <c r="D80" s="26">
        <v>39449</v>
      </c>
      <c r="E80" s="26">
        <v>39449</v>
      </c>
      <c r="F80" s="14">
        <v>1</v>
      </c>
      <c r="G80" s="14">
        <v>1</v>
      </c>
      <c r="H80" s="32">
        <v>1034</v>
      </c>
    </row>
    <row r="81" spans="1:8" s="2" customFormat="1" ht="20.100000000000001" customHeight="1">
      <c r="A81" s="15"/>
      <c r="B81" s="25" t="s">
        <v>56</v>
      </c>
      <c r="C81" s="21" t="s">
        <v>186</v>
      </c>
      <c r="D81" s="26">
        <v>39449</v>
      </c>
      <c r="E81" s="26">
        <v>39449</v>
      </c>
      <c r="F81" s="14">
        <v>1</v>
      </c>
      <c r="G81" s="14">
        <v>1</v>
      </c>
      <c r="H81" s="32">
        <v>577</v>
      </c>
    </row>
    <row r="82" spans="1:8" s="2" customFormat="1" ht="20.100000000000001" customHeight="1">
      <c r="A82" s="15"/>
      <c r="B82" s="25" t="s">
        <v>57</v>
      </c>
      <c r="C82" s="21" t="s">
        <v>187</v>
      </c>
      <c r="D82" s="26">
        <v>39449</v>
      </c>
      <c r="E82" s="26">
        <v>39449</v>
      </c>
      <c r="F82" s="14">
        <v>1</v>
      </c>
      <c r="G82" s="14">
        <v>1</v>
      </c>
      <c r="H82" s="32">
        <v>569</v>
      </c>
    </row>
    <row r="83" spans="1:8" s="2" customFormat="1" ht="20.100000000000001" customHeight="1">
      <c r="A83" s="15"/>
      <c r="B83" s="25" t="s">
        <v>58</v>
      </c>
      <c r="C83" s="21" t="s">
        <v>188</v>
      </c>
      <c r="D83" s="26">
        <v>39449</v>
      </c>
      <c r="E83" s="26">
        <v>39449</v>
      </c>
      <c r="F83" s="14">
        <v>1</v>
      </c>
      <c r="G83" s="14">
        <v>1</v>
      </c>
      <c r="H83" s="32">
        <v>346</v>
      </c>
    </row>
    <row r="84" spans="1:8" s="2" customFormat="1" ht="20.100000000000001" customHeight="1">
      <c r="A84" s="15"/>
      <c r="B84" s="25" t="s">
        <v>59</v>
      </c>
      <c r="C84" s="21" t="s">
        <v>189</v>
      </c>
      <c r="D84" s="26">
        <v>39449</v>
      </c>
      <c r="E84" s="26">
        <v>39449</v>
      </c>
      <c r="F84" s="14">
        <v>1</v>
      </c>
      <c r="G84" s="14">
        <v>1</v>
      </c>
      <c r="H84" s="32">
        <v>769</v>
      </c>
    </row>
    <row r="85" spans="1:8" s="2" customFormat="1" ht="20.100000000000001" customHeight="1">
      <c r="A85" s="15"/>
      <c r="B85" s="25" t="s">
        <v>60</v>
      </c>
      <c r="C85" s="21" t="s">
        <v>190</v>
      </c>
      <c r="D85" s="26">
        <v>39449</v>
      </c>
      <c r="E85" s="26">
        <v>39449</v>
      </c>
      <c r="F85" s="14">
        <v>1</v>
      </c>
      <c r="G85" s="14">
        <v>1</v>
      </c>
      <c r="H85" s="32">
        <v>660</v>
      </c>
    </row>
    <row r="86" spans="1:8" s="2" customFormat="1" ht="20.100000000000001" customHeight="1">
      <c r="A86" s="15"/>
      <c r="B86" s="25" t="s">
        <v>61</v>
      </c>
      <c r="C86" s="21" t="s">
        <v>191</v>
      </c>
      <c r="D86" s="26">
        <v>39449</v>
      </c>
      <c r="E86" s="26">
        <v>39449</v>
      </c>
      <c r="F86" s="14">
        <v>1</v>
      </c>
      <c r="G86" s="14">
        <v>1</v>
      </c>
      <c r="H86" s="32">
        <v>615</v>
      </c>
    </row>
    <row r="87" spans="1:8" s="2" customFormat="1" ht="20.100000000000001" customHeight="1">
      <c r="A87" s="15"/>
      <c r="B87" s="25" t="s">
        <v>62</v>
      </c>
      <c r="C87" s="21" t="s">
        <v>192</v>
      </c>
      <c r="D87" s="26">
        <v>39449</v>
      </c>
      <c r="E87" s="26">
        <v>39449</v>
      </c>
      <c r="F87" s="14">
        <v>1</v>
      </c>
      <c r="G87" s="14">
        <v>1</v>
      </c>
      <c r="H87" s="32">
        <v>1524</v>
      </c>
    </row>
    <row r="88" spans="1:8" s="2" customFormat="1" ht="20.100000000000001" customHeight="1">
      <c r="A88" s="15"/>
      <c r="B88" s="25" t="s">
        <v>63</v>
      </c>
      <c r="C88" s="21" t="s">
        <v>193</v>
      </c>
      <c r="D88" s="26">
        <v>39449</v>
      </c>
      <c r="E88" s="26">
        <v>39449</v>
      </c>
      <c r="F88" s="14">
        <v>1</v>
      </c>
      <c r="G88" s="14">
        <v>1</v>
      </c>
      <c r="H88" s="32">
        <v>363</v>
      </c>
    </row>
    <row r="89" spans="1:8" s="2" customFormat="1" ht="20.100000000000001" customHeight="1">
      <c r="A89" s="15"/>
      <c r="B89" s="25" t="s">
        <v>64</v>
      </c>
      <c r="C89" s="21" t="s">
        <v>194</v>
      </c>
      <c r="D89" s="26">
        <v>39449</v>
      </c>
      <c r="E89" s="26">
        <v>39449</v>
      </c>
      <c r="F89" s="14">
        <v>1</v>
      </c>
      <c r="G89" s="14">
        <v>1</v>
      </c>
      <c r="H89" s="32">
        <v>942</v>
      </c>
    </row>
    <row r="90" spans="1:8" s="2" customFormat="1" ht="20.100000000000001" customHeight="1">
      <c r="A90" s="15"/>
      <c r="B90" s="25" t="s">
        <v>65</v>
      </c>
      <c r="C90" s="21" t="s">
        <v>195</v>
      </c>
      <c r="D90" s="26">
        <v>39449</v>
      </c>
      <c r="E90" s="26">
        <v>39449</v>
      </c>
      <c r="F90" s="14">
        <v>1</v>
      </c>
      <c r="G90" s="14">
        <v>1</v>
      </c>
      <c r="H90" s="32">
        <v>427</v>
      </c>
    </row>
    <row r="91" spans="1:8" s="2" customFormat="1" ht="20.100000000000001" customHeight="1">
      <c r="A91" s="15"/>
      <c r="B91" s="25" t="s">
        <v>66</v>
      </c>
      <c r="C91" s="21" t="s">
        <v>196</v>
      </c>
      <c r="D91" s="26">
        <v>39449</v>
      </c>
      <c r="E91" s="26">
        <v>39449</v>
      </c>
      <c r="F91" s="14">
        <v>1</v>
      </c>
      <c r="G91" s="14">
        <v>1</v>
      </c>
      <c r="H91" s="32">
        <v>774</v>
      </c>
    </row>
    <row r="92" spans="1:8" s="2" customFormat="1" ht="20.100000000000001" customHeight="1">
      <c r="A92" s="15"/>
      <c r="B92" s="25" t="s">
        <v>67</v>
      </c>
      <c r="C92" s="21" t="s">
        <v>197</v>
      </c>
      <c r="D92" s="26">
        <v>39449</v>
      </c>
      <c r="E92" s="26">
        <v>39449</v>
      </c>
      <c r="F92" s="14">
        <v>1</v>
      </c>
      <c r="G92" s="14">
        <v>1</v>
      </c>
      <c r="H92" s="32">
        <v>599</v>
      </c>
    </row>
    <row r="93" spans="1:8" s="2" customFormat="1" ht="20.100000000000001" customHeight="1">
      <c r="A93" s="15"/>
      <c r="B93" s="25" t="s">
        <v>68</v>
      </c>
      <c r="C93" s="21" t="s">
        <v>198</v>
      </c>
      <c r="D93" s="26">
        <v>39449</v>
      </c>
      <c r="E93" s="26">
        <v>39449</v>
      </c>
      <c r="F93" s="14">
        <v>1</v>
      </c>
      <c r="G93" s="14">
        <v>1</v>
      </c>
      <c r="H93" s="32">
        <v>438</v>
      </c>
    </row>
    <row r="94" spans="1:8" s="2" customFormat="1" ht="20.100000000000001" customHeight="1">
      <c r="A94" s="15"/>
      <c r="B94" s="25" t="s">
        <v>69</v>
      </c>
      <c r="C94" s="21" t="s">
        <v>199</v>
      </c>
      <c r="D94" s="26">
        <v>39449</v>
      </c>
      <c r="E94" s="26">
        <v>39449</v>
      </c>
      <c r="F94" s="14">
        <v>1</v>
      </c>
      <c r="G94" s="14">
        <v>1</v>
      </c>
      <c r="H94" s="32">
        <v>524</v>
      </c>
    </row>
    <row r="95" spans="1:8" s="2" customFormat="1" ht="20.100000000000001" customHeight="1">
      <c r="A95" s="15"/>
      <c r="B95" s="25" t="s">
        <v>70</v>
      </c>
      <c r="C95" s="21" t="s">
        <v>200</v>
      </c>
      <c r="D95" s="26">
        <v>39449</v>
      </c>
      <c r="E95" s="26">
        <v>39449</v>
      </c>
      <c r="F95" s="14">
        <v>1</v>
      </c>
      <c r="G95" s="14">
        <v>1</v>
      </c>
      <c r="H95" s="32">
        <v>413</v>
      </c>
    </row>
    <row r="96" spans="1:8" s="2" customFormat="1" ht="20.100000000000001" customHeight="1">
      <c r="A96" s="15"/>
      <c r="B96" s="25" t="s">
        <v>71</v>
      </c>
      <c r="C96" s="21" t="s">
        <v>201</v>
      </c>
      <c r="D96" s="26">
        <v>39449</v>
      </c>
      <c r="E96" s="26">
        <v>39449</v>
      </c>
      <c r="F96" s="14">
        <v>1</v>
      </c>
      <c r="G96" s="14">
        <v>1</v>
      </c>
      <c r="H96" s="32">
        <v>686</v>
      </c>
    </row>
    <row r="97" spans="1:8" s="2" customFormat="1" ht="20.100000000000001" customHeight="1">
      <c r="A97" s="15"/>
      <c r="B97" s="25" t="s">
        <v>72</v>
      </c>
      <c r="C97" s="21" t="s">
        <v>202</v>
      </c>
      <c r="D97" s="26">
        <v>39449</v>
      </c>
      <c r="E97" s="26">
        <v>39449</v>
      </c>
      <c r="F97" s="14">
        <v>1</v>
      </c>
      <c r="G97" s="14">
        <v>1</v>
      </c>
      <c r="H97" s="32">
        <v>482</v>
      </c>
    </row>
    <row r="98" spans="1:8" s="2" customFormat="1" ht="20.100000000000001" customHeight="1">
      <c r="A98" s="15"/>
      <c r="B98" s="25" t="s">
        <v>73</v>
      </c>
      <c r="C98" s="21" t="s">
        <v>203</v>
      </c>
      <c r="D98" s="26">
        <v>39449</v>
      </c>
      <c r="E98" s="26">
        <v>39449</v>
      </c>
      <c r="F98" s="14">
        <v>1</v>
      </c>
      <c r="G98" s="14">
        <v>1</v>
      </c>
      <c r="H98" s="32">
        <v>960</v>
      </c>
    </row>
    <row r="99" spans="1:8" s="2" customFormat="1" ht="20.100000000000001" customHeight="1">
      <c r="A99" s="15"/>
      <c r="B99" s="25" t="s">
        <v>74</v>
      </c>
      <c r="C99" s="21" t="s">
        <v>204</v>
      </c>
      <c r="D99" s="26">
        <v>39449</v>
      </c>
      <c r="E99" s="26">
        <v>39449</v>
      </c>
      <c r="F99" s="14">
        <v>1</v>
      </c>
      <c r="G99" s="14">
        <v>1</v>
      </c>
      <c r="H99" s="32">
        <v>328</v>
      </c>
    </row>
    <row r="100" spans="1:8" s="2" customFormat="1" ht="20.100000000000001" customHeight="1">
      <c r="A100" s="15"/>
      <c r="B100" s="25" t="s">
        <v>75</v>
      </c>
      <c r="C100" s="21" t="s">
        <v>205</v>
      </c>
      <c r="D100" s="26">
        <v>39449</v>
      </c>
      <c r="E100" s="26">
        <v>39449</v>
      </c>
      <c r="F100" s="14">
        <v>1</v>
      </c>
      <c r="G100" s="14">
        <v>1</v>
      </c>
      <c r="H100" s="32">
        <v>442</v>
      </c>
    </row>
    <row r="101" spans="1:8" s="2" customFormat="1" ht="20.100000000000001" customHeight="1">
      <c r="A101" s="15"/>
      <c r="B101" s="25" t="s">
        <v>76</v>
      </c>
      <c r="C101" s="21" t="s">
        <v>206</v>
      </c>
      <c r="D101" s="26">
        <v>39449</v>
      </c>
      <c r="E101" s="26">
        <v>39449</v>
      </c>
      <c r="F101" s="14">
        <v>1</v>
      </c>
      <c r="G101" s="14">
        <v>1</v>
      </c>
      <c r="H101" s="32">
        <v>724</v>
      </c>
    </row>
    <row r="102" spans="1:8" s="2" customFormat="1" ht="20.100000000000001" customHeight="1">
      <c r="A102" s="15"/>
      <c r="B102" s="25" t="s">
        <v>77</v>
      </c>
      <c r="C102" s="21" t="s">
        <v>207</v>
      </c>
      <c r="D102" s="26">
        <v>39449</v>
      </c>
      <c r="E102" s="26">
        <v>39990</v>
      </c>
      <c r="F102" s="14">
        <v>1</v>
      </c>
      <c r="G102" s="14">
        <v>1</v>
      </c>
      <c r="H102" s="32">
        <v>180</v>
      </c>
    </row>
    <row r="103" spans="1:8" s="2" customFormat="1" ht="20.100000000000001" customHeight="1">
      <c r="A103" s="15"/>
      <c r="B103" s="25" t="s">
        <v>78</v>
      </c>
      <c r="C103" s="21" t="s">
        <v>208</v>
      </c>
      <c r="D103" s="26">
        <v>39449</v>
      </c>
      <c r="E103" s="26">
        <v>39990</v>
      </c>
      <c r="F103" s="14">
        <v>1</v>
      </c>
      <c r="G103" s="14">
        <v>1</v>
      </c>
      <c r="H103" s="32">
        <v>616</v>
      </c>
    </row>
    <row r="104" spans="1:8" s="2" customFormat="1" ht="20.100000000000001" customHeight="1">
      <c r="A104" s="15"/>
      <c r="B104" s="25" t="s">
        <v>79</v>
      </c>
      <c r="C104" s="21" t="s">
        <v>209</v>
      </c>
      <c r="D104" s="26">
        <v>38751</v>
      </c>
      <c r="E104" s="26">
        <v>38891</v>
      </c>
      <c r="F104" s="14">
        <v>1</v>
      </c>
      <c r="G104" s="14">
        <v>1</v>
      </c>
      <c r="H104" s="32">
        <v>3525</v>
      </c>
    </row>
    <row r="105" spans="1:8" s="2" customFormat="1" ht="20.100000000000001" customHeight="1">
      <c r="A105" s="15"/>
      <c r="B105" s="25" t="s">
        <v>80</v>
      </c>
      <c r="C105" s="21" t="s">
        <v>210</v>
      </c>
      <c r="D105" s="26">
        <v>39449</v>
      </c>
      <c r="E105" s="26">
        <v>39570</v>
      </c>
      <c r="F105" s="14">
        <v>1</v>
      </c>
      <c r="G105" s="14">
        <v>1</v>
      </c>
      <c r="H105" s="32">
        <v>398</v>
      </c>
    </row>
    <row r="106" spans="1:8" s="2" customFormat="1" ht="20.100000000000001" customHeight="1">
      <c r="A106" s="15"/>
      <c r="B106" s="25" t="s">
        <v>81</v>
      </c>
      <c r="C106" s="21" t="s">
        <v>211</v>
      </c>
      <c r="D106" s="26">
        <v>39449</v>
      </c>
      <c r="E106" s="26">
        <v>39570</v>
      </c>
      <c r="F106" s="14">
        <v>1</v>
      </c>
      <c r="G106" s="14">
        <v>1</v>
      </c>
      <c r="H106" s="32">
        <v>347</v>
      </c>
    </row>
    <row r="107" spans="1:8" s="2" customFormat="1" ht="20.100000000000001" customHeight="1">
      <c r="A107" s="17"/>
      <c r="B107" s="22" t="s">
        <v>83</v>
      </c>
      <c r="C107" s="21" t="s">
        <v>212</v>
      </c>
      <c r="D107" s="26">
        <v>40263</v>
      </c>
      <c r="E107" s="26">
        <v>40263</v>
      </c>
      <c r="F107" s="14">
        <v>1</v>
      </c>
      <c r="G107" s="14">
        <v>1</v>
      </c>
      <c r="H107" s="32">
        <v>1079</v>
      </c>
    </row>
    <row r="108" spans="1:8" s="2" customFormat="1" ht="20.100000000000001" customHeight="1">
      <c r="A108" s="17"/>
      <c r="B108" s="22" t="s">
        <v>84</v>
      </c>
      <c r="C108" s="21" t="s">
        <v>213</v>
      </c>
      <c r="D108" s="26">
        <v>40263</v>
      </c>
      <c r="E108" s="26">
        <v>40263</v>
      </c>
      <c r="F108" s="14">
        <v>1</v>
      </c>
      <c r="G108" s="14">
        <v>1</v>
      </c>
      <c r="H108" s="32">
        <v>1998</v>
      </c>
    </row>
    <row r="109" spans="1:8" ht="20.100000000000001" customHeight="1">
      <c r="A109" s="10" t="s">
        <v>111</v>
      </c>
      <c r="B109" s="11"/>
      <c r="C109" s="11"/>
      <c r="D109" s="27"/>
      <c r="E109" s="27"/>
      <c r="F109" s="12"/>
      <c r="G109" s="12"/>
      <c r="H109" s="30"/>
    </row>
    <row r="110" spans="1:8" ht="20.100000000000001" customHeight="1">
      <c r="A110" s="10" t="s">
        <v>107</v>
      </c>
      <c r="B110" s="11">
        <f>COUNTA(B111:B175)</f>
        <v>2</v>
      </c>
      <c r="C110" s="11"/>
      <c r="D110" s="27"/>
      <c r="E110" s="27"/>
      <c r="F110" s="11">
        <f>SUM(F111:F171)</f>
        <v>2</v>
      </c>
      <c r="G110" s="11" t="str">
        <f>SUM(G111:G171)&amp;"식"</f>
        <v>2식</v>
      </c>
      <c r="H110" s="30">
        <f>SUM(H111:H112)</f>
        <v>57913</v>
      </c>
    </row>
    <row r="111" spans="1:8" ht="20.100000000000001" customHeight="1">
      <c r="A111" s="17"/>
      <c r="B111" s="22" t="s">
        <v>109</v>
      </c>
      <c r="C111" s="21" t="s">
        <v>214</v>
      </c>
      <c r="D111" s="26">
        <v>40851</v>
      </c>
      <c r="E111" s="26">
        <v>40851</v>
      </c>
      <c r="F111" s="14">
        <v>1</v>
      </c>
      <c r="G111" s="14">
        <v>1</v>
      </c>
      <c r="H111" s="32">
        <v>52260</v>
      </c>
    </row>
    <row r="112" spans="1:8" ht="20.100000000000001" customHeight="1">
      <c r="A112" s="23"/>
      <c r="B112" s="22" t="s">
        <v>108</v>
      </c>
      <c r="C112" s="21" t="s">
        <v>215</v>
      </c>
      <c r="D112" s="26">
        <v>40263</v>
      </c>
      <c r="E112" s="26">
        <v>40263</v>
      </c>
      <c r="F112" s="14">
        <v>1</v>
      </c>
      <c r="G112" s="14">
        <v>1</v>
      </c>
      <c r="H112" s="32">
        <v>5653</v>
      </c>
    </row>
    <row r="113" spans="1:8" ht="20.100000000000001" customHeight="1" thickBot="1">
      <c r="A113" s="18" t="s">
        <v>112</v>
      </c>
      <c r="B113" s="19"/>
      <c r="C113" s="19"/>
      <c r="D113" s="28"/>
      <c r="E113" s="28"/>
      <c r="F113" s="20"/>
      <c r="G113" s="20"/>
      <c r="H113" s="33"/>
    </row>
  </sheetData>
  <phoneticPr fontId="2" type="noConversion"/>
  <pageMargins left="0.38" right="0.38" top="0.52" bottom="0.39370078740157483" header="0.31496062992125984" footer="0.51181102362204722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도시공원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...</dc:creator>
  <cp:lastModifiedBy>홍길동</cp:lastModifiedBy>
  <cp:lastPrinted>2013-07-30T00:37:33Z</cp:lastPrinted>
  <dcterms:created xsi:type="dcterms:W3CDTF">2005-07-17T23:55:10Z</dcterms:created>
  <dcterms:modified xsi:type="dcterms:W3CDTF">2013-08-06T05:17:42Z</dcterms:modified>
</cp:coreProperties>
</file>